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4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J99" s="1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B6" i="62" s="1"/>
  <c r="AI6" i="14"/>
  <c r="AJ6"/>
  <c r="AE7"/>
  <c r="AF7"/>
  <c r="AB7" i="61" s="1"/>
  <c r="AG7" i="14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B14" i="62" s="1"/>
  <c r="AI14" i="14"/>
  <c r="AJ14"/>
  <c r="AE15"/>
  <c r="AF15"/>
  <c r="AB15" i="61" s="1"/>
  <c r="AG15" i="14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B22" i="62" s="1"/>
  <c r="AI22" i="14"/>
  <c r="AJ22"/>
  <c r="AB22" i="63" s="1"/>
  <c r="AE23" i="14"/>
  <c r="AF23"/>
  <c r="AB23" i="61" s="1"/>
  <c r="AG23" i="14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B30" i="62" s="1"/>
  <c r="AI30" i="14"/>
  <c r="AJ30"/>
  <c r="AB30" i="63" s="1"/>
  <c r="AE31" i="14"/>
  <c r="AF31"/>
  <c r="AB31" i="61" s="1"/>
  <c r="AG31" i="14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B38" i="62" s="1"/>
  <c r="AI38" i="14"/>
  <c r="AJ38"/>
  <c r="AB38" i="63" s="1"/>
  <c r="AE39" i="14"/>
  <c r="AF39"/>
  <c r="AB39" i="61" s="1"/>
  <c r="AG39" i="14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B46" i="62" s="1"/>
  <c r="AI46" i="14"/>
  <c r="AJ46"/>
  <c r="AB46" i="63" s="1"/>
  <c r="AE47" i="14"/>
  <c r="AF47"/>
  <c r="AB47" i="61" s="1"/>
  <c r="AG47" i="14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B54" i="62" s="1"/>
  <c r="AI54" i="14"/>
  <c r="AJ54"/>
  <c r="AB54" i="63" s="1"/>
  <c r="AE55" i="14"/>
  <c r="AF55"/>
  <c r="AB55" i="61" s="1"/>
  <c r="AG55" i="14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B59" i="63" s="1"/>
  <c r="AE60" i="14"/>
  <c r="AF60"/>
  <c r="AG60"/>
  <c r="AH60"/>
  <c r="AI60"/>
  <c r="AJ60"/>
  <c r="AE61"/>
  <c r="AF61"/>
  <c r="AG61"/>
  <c r="AH61"/>
  <c r="AI61"/>
  <c r="AJ61"/>
  <c r="AE62"/>
  <c r="AF62"/>
  <c r="AG62"/>
  <c r="AH62"/>
  <c r="AB62" i="62" s="1"/>
  <c r="AI62" i="14"/>
  <c r="AJ62"/>
  <c r="AE63"/>
  <c r="AF63"/>
  <c r="AB63" i="61" s="1"/>
  <c r="AG63" i="14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B70" i="62" s="1"/>
  <c r="AI70" i="14"/>
  <c r="AJ70"/>
  <c r="AB70" i="63" s="1"/>
  <c r="AE71" i="14"/>
  <c r="AF71"/>
  <c r="AB71" i="61" s="1"/>
  <c r="AG71" i="14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B75" i="63" s="1"/>
  <c r="AE76" i="14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B78" i="62" s="1"/>
  <c r="AI78" i="14"/>
  <c r="AJ78"/>
  <c r="AB78" i="63" s="1"/>
  <c r="AE79" i="14"/>
  <c r="AF79"/>
  <c r="AB79" i="61" s="1"/>
  <c r="AG79" i="14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B82" i="63" s="1"/>
  <c r="AE83" i="14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B86" i="62" s="1"/>
  <c r="AI86" i="14"/>
  <c r="AJ86"/>
  <c r="AE87"/>
  <c r="AF87"/>
  <c r="AB87" i="61" s="1"/>
  <c r="AG87" i="14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B94" i="62" s="1"/>
  <c r="AI94" i="14"/>
  <c r="AJ94"/>
  <c r="AE95"/>
  <c r="AF95"/>
  <c r="AB95" i="61" s="1"/>
  <c r="AG95" i="14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B3" i="62" s="1"/>
  <c r="AH3" i="14"/>
  <c r="AI3"/>
  <c r="AJ3"/>
  <c r="AE3"/>
  <c r="X4"/>
  <c r="Y4"/>
  <c r="Z4"/>
  <c r="AA4"/>
  <c r="AA4" i="62" s="1"/>
  <c r="AB4" i="14"/>
  <c r="AC4"/>
  <c r="X5"/>
  <c r="Y5"/>
  <c r="AA5" i="61" s="1"/>
  <c r="Z5" i="14"/>
  <c r="AA5"/>
  <c r="AB5"/>
  <c r="AC5"/>
  <c r="AA5" i="63" s="1"/>
  <c r="X6" i="14"/>
  <c r="Y6"/>
  <c r="Z6"/>
  <c r="AA6"/>
  <c r="AA6" i="62" s="1"/>
  <c r="AB6" i="14"/>
  <c r="AC6"/>
  <c r="X7"/>
  <c r="Y7"/>
  <c r="AA7" i="61" s="1"/>
  <c r="Z7" i="14"/>
  <c r="AA7"/>
  <c r="AB7"/>
  <c r="AC7"/>
  <c r="AA7" i="63" s="1"/>
  <c r="X8" i="14"/>
  <c r="Y8"/>
  <c r="Z8"/>
  <c r="AA8"/>
  <c r="AB8"/>
  <c r="AC8"/>
  <c r="X9"/>
  <c r="Y9"/>
  <c r="AA9" i="61" s="1"/>
  <c r="Z9" i="14"/>
  <c r="AA9"/>
  <c r="AB9"/>
  <c r="AC9"/>
  <c r="AA9" i="63" s="1"/>
  <c r="X10" i="14"/>
  <c r="Y10"/>
  <c r="Z10"/>
  <c r="AA10"/>
  <c r="AA10" i="62" s="1"/>
  <c r="AB10" i="14"/>
  <c r="AC10"/>
  <c r="X11"/>
  <c r="Y11"/>
  <c r="AA11" i="61" s="1"/>
  <c r="Z11" i="14"/>
  <c r="AA11"/>
  <c r="AB11"/>
  <c r="AC11"/>
  <c r="AA11" i="63" s="1"/>
  <c r="X12" i="14"/>
  <c r="Y12"/>
  <c r="Z12"/>
  <c r="AA12"/>
  <c r="AA12" i="62" s="1"/>
  <c r="AB12" i="14"/>
  <c r="AC12"/>
  <c r="X13"/>
  <c r="Y13"/>
  <c r="AA13" i="61" s="1"/>
  <c r="Z13" i="14"/>
  <c r="AA13"/>
  <c r="AB13"/>
  <c r="AC13"/>
  <c r="AA13" i="63" s="1"/>
  <c r="X14" i="14"/>
  <c r="Y14"/>
  <c r="Z14"/>
  <c r="AA14"/>
  <c r="AA14" i="62" s="1"/>
  <c r="AB14" i="14"/>
  <c r="AC14"/>
  <c r="X15"/>
  <c r="Y15"/>
  <c r="AA15" i="61" s="1"/>
  <c r="Z15" i="14"/>
  <c r="AA15"/>
  <c r="AB15"/>
  <c r="AC15"/>
  <c r="AA15" i="63" s="1"/>
  <c r="X16" i="14"/>
  <c r="Y16"/>
  <c r="Z16"/>
  <c r="AA16"/>
  <c r="AB16"/>
  <c r="AC16"/>
  <c r="X17"/>
  <c r="Y17"/>
  <c r="AA17" i="61" s="1"/>
  <c r="Z17" i="14"/>
  <c r="AA17"/>
  <c r="AB17"/>
  <c r="AC17"/>
  <c r="AA17" i="63" s="1"/>
  <c r="X18" i="14"/>
  <c r="Y18"/>
  <c r="Z18"/>
  <c r="AA18"/>
  <c r="AA18" i="62" s="1"/>
  <c r="AB18" i="14"/>
  <c r="AC18"/>
  <c r="X19"/>
  <c r="Y19"/>
  <c r="AA19" i="61" s="1"/>
  <c r="Z19" i="14"/>
  <c r="AA19"/>
  <c r="AB19"/>
  <c r="AC19"/>
  <c r="AA19" i="63" s="1"/>
  <c r="X20" i="14"/>
  <c r="Y20"/>
  <c r="Z20"/>
  <c r="AA20"/>
  <c r="AA20" i="62" s="1"/>
  <c r="AB20" i="14"/>
  <c r="AC20"/>
  <c r="X21"/>
  <c r="Y21"/>
  <c r="AA21" i="61" s="1"/>
  <c r="Z21" i="14"/>
  <c r="AA21"/>
  <c r="AB21"/>
  <c r="AC21"/>
  <c r="AA21" i="63" s="1"/>
  <c r="X22" i="14"/>
  <c r="Y22"/>
  <c r="Z22"/>
  <c r="AA22"/>
  <c r="AA22" i="62" s="1"/>
  <c r="AB22" i="14"/>
  <c r="AC22"/>
  <c r="X23"/>
  <c r="Y23"/>
  <c r="AA23" i="61" s="1"/>
  <c r="Z23" i="14"/>
  <c r="AA23"/>
  <c r="AB23"/>
  <c r="AC23"/>
  <c r="AA23" i="63" s="1"/>
  <c r="X24" i="14"/>
  <c r="Y24"/>
  <c r="Z24"/>
  <c r="AA24"/>
  <c r="AB24"/>
  <c r="AC24"/>
  <c r="X25"/>
  <c r="Y25"/>
  <c r="AA25" i="61" s="1"/>
  <c r="Z25" i="14"/>
  <c r="AA25"/>
  <c r="AB25"/>
  <c r="AC25"/>
  <c r="AA25" i="63" s="1"/>
  <c r="X26" i="14"/>
  <c r="Y26"/>
  <c r="Z26"/>
  <c r="AA26"/>
  <c r="AA26" i="62" s="1"/>
  <c r="AB26" i="14"/>
  <c r="AC26"/>
  <c r="X27"/>
  <c r="Y27"/>
  <c r="AA27" i="61" s="1"/>
  <c r="Z27" i="14"/>
  <c r="AA27"/>
  <c r="AB27"/>
  <c r="AC27"/>
  <c r="AA27" i="63" s="1"/>
  <c r="X28" i="14"/>
  <c r="Y28"/>
  <c r="Z28"/>
  <c r="AA28"/>
  <c r="AA28" i="62" s="1"/>
  <c r="AB28" i="14"/>
  <c r="AC28"/>
  <c r="X29"/>
  <c r="Y29"/>
  <c r="AA29" i="61" s="1"/>
  <c r="Z29" i="14"/>
  <c r="AA29"/>
  <c r="AB29"/>
  <c r="AC29"/>
  <c r="AA29" i="63" s="1"/>
  <c r="X30" i="14"/>
  <c r="Y30"/>
  <c r="Z30"/>
  <c r="AA30"/>
  <c r="AA30" i="62" s="1"/>
  <c r="AB30" i="14"/>
  <c r="AC30"/>
  <c r="X31"/>
  <c r="Y31"/>
  <c r="AA31" i="61" s="1"/>
  <c r="Z31" i="14"/>
  <c r="AA31"/>
  <c r="AB31"/>
  <c r="AC31"/>
  <c r="AA31" i="63" s="1"/>
  <c r="X32" i="14"/>
  <c r="Y32"/>
  <c r="Z32"/>
  <c r="AA32"/>
  <c r="AB32"/>
  <c r="AC32"/>
  <c r="X33"/>
  <c r="Y33"/>
  <c r="AA33" i="61" s="1"/>
  <c r="Z33" i="14"/>
  <c r="AA33"/>
  <c r="AB33"/>
  <c r="AC33"/>
  <c r="AA33" i="63" s="1"/>
  <c r="X34" i="14"/>
  <c r="Y34"/>
  <c r="Z34"/>
  <c r="AA34"/>
  <c r="AA34" i="62" s="1"/>
  <c r="AB34" i="14"/>
  <c r="AC34"/>
  <c r="X35"/>
  <c r="Y35"/>
  <c r="AA35" i="61" s="1"/>
  <c r="Z35" i="14"/>
  <c r="AA35"/>
  <c r="AB35"/>
  <c r="AC35"/>
  <c r="AA35" i="63" s="1"/>
  <c r="X36" i="14"/>
  <c r="Y36"/>
  <c r="Z36"/>
  <c r="AA36"/>
  <c r="AA36" i="62" s="1"/>
  <c r="AB36" i="14"/>
  <c r="AC36"/>
  <c r="X37"/>
  <c r="Y37"/>
  <c r="AA37" i="61" s="1"/>
  <c r="Z37" i="14"/>
  <c r="AA37"/>
  <c r="AB37"/>
  <c r="AC37"/>
  <c r="AA37" i="63" s="1"/>
  <c r="X38" i="14"/>
  <c r="Y38"/>
  <c r="Z38"/>
  <c r="AA38"/>
  <c r="AA38" i="62" s="1"/>
  <c r="AB38" i="14"/>
  <c r="AC38"/>
  <c r="X39"/>
  <c r="Y39"/>
  <c r="AA39" i="61" s="1"/>
  <c r="Z39" i="14"/>
  <c r="AA39"/>
  <c r="AB39"/>
  <c r="AC39"/>
  <c r="AA39" i="63" s="1"/>
  <c r="X40" i="14"/>
  <c r="Y40"/>
  <c r="Z40"/>
  <c r="AA40"/>
  <c r="AB40"/>
  <c r="AC40"/>
  <c r="X41"/>
  <c r="Y41"/>
  <c r="AA41" i="61" s="1"/>
  <c r="Z41" i="14"/>
  <c r="AA41"/>
  <c r="AB41"/>
  <c r="AC41"/>
  <c r="AA41" i="63" s="1"/>
  <c r="X42" i="14"/>
  <c r="Y42"/>
  <c r="Z42"/>
  <c r="AA42"/>
  <c r="AA42" i="62" s="1"/>
  <c r="AB42" i="14"/>
  <c r="AC42"/>
  <c r="X43"/>
  <c r="Y43"/>
  <c r="AA43" i="61" s="1"/>
  <c r="Z43" i="14"/>
  <c r="AA43"/>
  <c r="AB43"/>
  <c r="AC43"/>
  <c r="AA43" i="63" s="1"/>
  <c r="X44" i="14"/>
  <c r="Y44"/>
  <c r="Z44"/>
  <c r="AA44"/>
  <c r="AA44" i="62" s="1"/>
  <c r="AB44" i="14"/>
  <c r="AC44"/>
  <c r="X45"/>
  <c r="Y45"/>
  <c r="AA45" i="61" s="1"/>
  <c r="Z45" i="14"/>
  <c r="AA45"/>
  <c r="AB45"/>
  <c r="AC45"/>
  <c r="AA45" i="63" s="1"/>
  <c r="X46" i="14"/>
  <c r="Y46"/>
  <c r="Z46"/>
  <c r="AA46"/>
  <c r="AA46" i="62" s="1"/>
  <c r="AB46" i="14"/>
  <c r="AC46"/>
  <c r="X47"/>
  <c r="Y47"/>
  <c r="AA47" i="61" s="1"/>
  <c r="Z47" i="14"/>
  <c r="AA47"/>
  <c r="AB47"/>
  <c r="AC47"/>
  <c r="AA47" i="63" s="1"/>
  <c r="X48" i="14"/>
  <c r="Y48"/>
  <c r="Z48"/>
  <c r="AA48"/>
  <c r="AB48"/>
  <c r="AC48"/>
  <c r="X49"/>
  <c r="Y49"/>
  <c r="AA49" i="61" s="1"/>
  <c r="Z49" i="14"/>
  <c r="AA49"/>
  <c r="AB49"/>
  <c r="AC49"/>
  <c r="AA49" i="63" s="1"/>
  <c r="X50" i="14"/>
  <c r="Y50"/>
  <c r="Z50"/>
  <c r="AA50"/>
  <c r="AA50" i="62" s="1"/>
  <c r="AB50" i="14"/>
  <c r="AC50"/>
  <c r="X51"/>
  <c r="Y51"/>
  <c r="AA51" i="61" s="1"/>
  <c r="Z51" i="14"/>
  <c r="AA51"/>
  <c r="AB51"/>
  <c r="AC51"/>
  <c r="AA51" i="63" s="1"/>
  <c r="X52" i="14"/>
  <c r="Y52"/>
  <c r="Z52"/>
  <c r="AA52"/>
  <c r="AA52" i="62" s="1"/>
  <c r="AB52" i="14"/>
  <c r="AC52"/>
  <c r="X53"/>
  <c r="Y53"/>
  <c r="AA53" i="61" s="1"/>
  <c r="Z53" i="14"/>
  <c r="AA53"/>
  <c r="AB53"/>
  <c r="AC53"/>
  <c r="AA53" i="63" s="1"/>
  <c r="X54" i="14"/>
  <c r="Y54"/>
  <c r="Z54"/>
  <c r="AA54"/>
  <c r="AA54" i="62" s="1"/>
  <c r="AB54" i="14"/>
  <c r="AC54"/>
  <c r="X55"/>
  <c r="Y55"/>
  <c r="AA55" i="61" s="1"/>
  <c r="Z55" i="14"/>
  <c r="AA55"/>
  <c r="AB55"/>
  <c r="AC55"/>
  <c r="AA55" i="63" s="1"/>
  <c r="X56" i="14"/>
  <c r="Y56"/>
  <c r="Z56"/>
  <c r="AA56"/>
  <c r="AB56"/>
  <c r="AC56"/>
  <c r="X57"/>
  <c r="Y57"/>
  <c r="AA57" i="61" s="1"/>
  <c r="Z57" i="14"/>
  <c r="AA57"/>
  <c r="AB57"/>
  <c r="AC57"/>
  <c r="AA57" i="63" s="1"/>
  <c r="X58" i="14"/>
  <c r="Y58"/>
  <c r="Z58"/>
  <c r="AA58"/>
  <c r="AA58" i="62" s="1"/>
  <c r="AB58" i="14"/>
  <c r="AC58"/>
  <c r="X59"/>
  <c r="Y59"/>
  <c r="AA59" i="61" s="1"/>
  <c r="Z59" i="14"/>
  <c r="AA59"/>
  <c r="AB59"/>
  <c r="AC59"/>
  <c r="AA59" i="63" s="1"/>
  <c r="X60" i="14"/>
  <c r="Y60"/>
  <c r="Z60"/>
  <c r="AA60"/>
  <c r="AA60" i="62" s="1"/>
  <c r="AB60" i="14"/>
  <c r="AC60"/>
  <c r="X61"/>
  <c r="Y61"/>
  <c r="AA61" i="61" s="1"/>
  <c r="Z61" i="14"/>
  <c r="AA61"/>
  <c r="AB61"/>
  <c r="AC61"/>
  <c r="AA61" i="63" s="1"/>
  <c r="X62" i="14"/>
  <c r="Y62"/>
  <c r="Z62"/>
  <c r="AA62"/>
  <c r="AA62" i="62" s="1"/>
  <c r="AB62" i="14"/>
  <c r="AC62"/>
  <c r="X63"/>
  <c r="Y63"/>
  <c r="AA63" i="61" s="1"/>
  <c r="Z63" i="14"/>
  <c r="AA63"/>
  <c r="AB63"/>
  <c r="AC63"/>
  <c r="AA63" i="63" s="1"/>
  <c r="X64" i="14"/>
  <c r="Y64"/>
  <c r="Z64"/>
  <c r="AA64"/>
  <c r="AB64"/>
  <c r="AC64"/>
  <c r="X65"/>
  <c r="Y65"/>
  <c r="AA65" i="61" s="1"/>
  <c r="Z65" i="14"/>
  <c r="AA65"/>
  <c r="AB65"/>
  <c r="AC65"/>
  <c r="AA65" i="63" s="1"/>
  <c r="X66" i="14"/>
  <c r="Y66"/>
  <c r="Z66"/>
  <c r="AA66"/>
  <c r="AA66" i="62" s="1"/>
  <c r="AB66" i="14"/>
  <c r="AC66"/>
  <c r="X67"/>
  <c r="Y67"/>
  <c r="AA67" i="61" s="1"/>
  <c r="Z67" i="14"/>
  <c r="AA67"/>
  <c r="AB67"/>
  <c r="AC67"/>
  <c r="AA67" i="63" s="1"/>
  <c r="X68" i="14"/>
  <c r="Y68"/>
  <c r="Z68"/>
  <c r="AA68"/>
  <c r="AA68" i="62" s="1"/>
  <c r="AB68" i="14"/>
  <c r="AC68"/>
  <c r="X69"/>
  <c r="Y69"/>
  <c r="AA69" i="61" s="1"/>
  <c r="Z69" i="14"/>
  <c r="AA69"/>
  <c r="AB69"/>
  <c r="AC69"/>
  <c r="AA69" i="63" s="1"/>
  <c r="X70" i="14"/>
  <c r="Y70"/>
  <c r="Z70"/>
  <c r="AA70"/>
  <c r="AA70" i="62" s="1"/>
  <c r="AB70" i="14"/>
  <c r="AC70"/>
  <c r="X71"/>
  <c r="Y71"/>
  <c r="AA71" i="61" s="1"/>
  <c r="Z71" i="14"/>
  <c r="AA71"/>
  <c r="AB71"/>
  <c r="AC71"/>
  <c r="AA71" i="63" s="1"/>
  <c r="X72" i="14"/>
  <c r="Y72"/>
  <c r="Z72"/>
  <c r="AA72"/>
  <c r="AB72"/>
  <c r="AC72"/>
  <c r="X73"/>
  <c r="Y73"/>
  <c r="AA73" i="61" s="1"/>
  <c r="Z73" i="14"/>
  <c r="AA73"/>
  <c r="AB73"/>
  <c r="AC73"/>
  <c r="AA73" i="63" s="1"/>
  <c r="X74" i="14"/>
  <c r="Y74"/>
  <c r="Z74"/>
  <c r="AA74"/>
  <c r="AA74" i="62" s="1"/>
  <c r="AB74" i="14"/>
  <c r="AC74"/>
  <c r="X75"/>
  <c r="Y75"/>
  <c r="AA75" i="61" s="1"/>
  <c r="Z75" i="14"/>
  <c r="AA75"/>
  <c r="AB75"/>
  <c r="AC75"/>
  <c r="AA75" i="63" s="1"/>
  <c r="X76" i="14"/>
  <c r="Y76"/>
  <c r="Z76"/>
  <c r="AA76"/>
  <c r="AA76" i="62" s="1"/>
  <c r="AB76" i="14"/>
  <c r="AC76"/>
  <c r="X77"/>
  <c r="Y77"/>
  <c r="AA77" i="61" s="1"/>
  <c r="Z77" i="14"/>
  <c r="AA77"/>
  <c r="AB77"/>
  <c r="AC77"/>
  <c r="AA77" i="63" s="1"/>
  <c r="X78" i="14"/>
  <c r="Y78"/>
  <c r="Z78"/>
  <c r="AA78"/>
  <c r="AA78" i="62" s="1"/>
  <c r="AB78" i="14"/>
  <c r="AC78"/>
  <c r="X79"/>
  <c r="Y79"/>
  <c r="AA79" i="61" s="1"/>
  <c r="Z79" i="14"/>
  <c r="AA79"/>
  <c r="AB79"/>
  <c r="AC79"/>
  <c r="AA79" i="63" s="1"/>
  <c r="X80" i="14"/>
  <c r="Y80"/>
  <c r="Z80"/>
  <c r="AA80"/>
  <c r="AB80"/>
  <c r="AC80"/>
  <c r="X81"/>
  <c r="Y81"/>
  <c r="AA81" i="61" s="1"/>
  <c r="Z81" i="14"/>
  <c r="AA81"/>
  <c r="AB81"/>
  <c r="AC81"/>
  <c r="AA81" i="63" s="1"/>
  <c r="X82" i="14"/>
  <c r="Y82"/>
  <c r="Z82"/>
  <c r="AA82"/>
  <c r="AA82" i="62" s="1"/>
  <c r="AB82" i="14"/>
  <c r="AC82"/>
  <c r="X83"/>
  <c r="Y83"/>
  <c r="AA83" i="61" s="1"/>
  <c r="Z83" i="14"/>
  <c r="AA83"/>
  <c r="AB83"/>
  <c r="AC83"/>
  <c r="AA83" i="63" s="1"/>
  <c r="X84" i="14"/>
  <c r="Y84"/>
  <c r="Z84"/>
  <c r="AA84"/>
  <c r="AA84" i="62" s="1"/>
  <c r="AB84" i="14"/>
  <c r="AC84"/>
  <c r="X85"/>
  <c r="Y85"/>
  <c r="AA85" i="61" s="1"/>
  <c r="Z85" i="14"/>
  <c r="AA85"/>
  <c r="AB85"/>
  <c r="AC85"/>
  <c r="AA85" i="63" s="1"/>
  <c r="X86" i="14"/>
  <c r="Y86"/>
  <c r="Z86"/>
  <c r="AA86"/>
  <c r="AA86" i="62" s="1"/>
  <c r="AB86" i="14"/>
  <c r="AC86"/>
  <c r="X87"/>
  <c r="Y87"/>
  <c r="AA87" i="61" s="1"/>
  <c r="Z87" i="14"/>
  <c r="AA87"/>
  <c r="AB87"/>
  <c r="AC87"/>
  <c r="AA87" i="63" s="1"/>
  <c r="X88" i="14"/>
  <c r="Y88"/>
  <c r="Z88"/>
  <c r="AA88"/>
  <c r="AB88"/>
  <c r="AC88"/>
  <c r="X89"/>
  <c r="Y89"/>
  <c r="AA89" i="61" s="1"/>
  <c r="Z89" i="14"/>
  <c r="AA89"/>
  <c r="AB89"/>
  <c r="AC89"/>
  <c r="AA89" i="63" s="1"/>
  <c r="X90" i="14"/>
  <c r="Y90"/>
  <c r="Z90"/>
  <c r="AA90"/>
  <c r="AA90" i="62" s="1"/>
  <c r="AB90" i="14"/>
  <c r="AC90"/>
  <c r="X91"/>
  <c r="Y91"/>
  <c r="AA91" i="61" s="1"/>
  <c r="Z91" i="14"/>
  <c r="AA91"/>
  <c r="AB91"/>
  <c r="AC91"/>
  <c r="X92"/>
  <c r="Y92"/>
  <c r="Z92"/>
  <c r="AA92"/>
  <c r="AA92" i="62" s="1"/>
  <c r="AB92" i="14"/>
  <c r="AC92"/>
  <c r="X93"/>
  <c r="Y93"/>
  <c r="AA93" i="61" s="1"/>
  <c r="Z93" i="14"/>
  <c r="AA93"/>
  <c r="AB93"/>
  <c r="AC93"/>
  <c r="AA93" i="63" s="1"/>
  <c r="X94" i="14"/>
  <c r="Y94"/>
  <c r="Z94"/>
  <c r="AA94"/>
  <c r="AA94" i="62" s="1"/>
  <c r="AB94" i="14"/>
  <c r="AC94"/>
  <c r="X95"/>
  <c r="Y95"/>
  <c r="AA95" i="61" s="1"/>
  <c r="Z95" i="14"/>
  <c r="AA95"/>
  <c r="AB95"/>
  <c r="AC95"/>
  <c r="AA95" i="63" s="1"/>
  <c r="X96" i="14"/>
  <c r="Y96"/>
  <c r="Z96"/>
  <c r="AA96"/>
  <c r="AB96"/>
  <c r="AC96"/>
  <c r="X97"/>
  <c r="Y97"/>
  <c r="AA97" i="61" s="1"/>
  <c r="Z97" i="14"/>
  <c r="AA97"/>
  <c r="AB97"/>
  <c r="AC97"/>
  <c r="X98"/>
  <c r="Y98"/>
  <c r="Z98"/>
  <c r="AA98"/>
  <c r="AA98" i="62" s="1"/>
  <c r="AB98" i="14"/>
  <c r="AC98"/>
  <c r="Y3"/>
  <c r="Z3"/>
  <c r="AA3" i="62" s="1"/>
  <c r="AA3" i="14"/>
  <c r="AB3"/>
  <c r="AC3"/>
  <c r="X3"/>
  <c r="AA3" i="61" s="1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Y7"/>
  <c r="Z7"/>
  <c r="AA7"/>
  <c r="Y8"/>
  <c r="Z8"/>
  <c r="AA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Y23"/>
  <c r="Z23"/>
  <c r="AA23"/>
  <c r="Y24"/>
  <c r="Z24"/>
  <c r="AA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Y55"/>
  <c r="Z55"/>
  <c r="AA55"/>
  <c r="Y56"/>
  <c r="Z56"/>
  <c r="AA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Y87"/>
  <c r="Z87"/>
  <c r="AA87"/>
  <c r="Y88"/>
  <c r="Z88"/>
  <c r="AA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Y95"/>
  <c r="Z95"/>
  <c r="AA95"/>
  <c r="Y96"/>
  <c r="Z96"/>
  <c r="AA96"/>
  <c r="Y97"/>
  <c r="Z97"/>
  <c r="AA97"/>
  <c r="AB97"/>
  <c r="Y98"/>
  <c r="Z98"/>
  <c r="AB98"/>
  <c r="Z3"/>
  <c r="Y3"/>
  <c r="Y4" i="61"/>
  <c r="Z4"/>
  <c r="AA4"/>
  <c r="AB4"/>
  <c r="Y5"/>
  <c r="Z5"/>
  <c r="Y6"/>
  <c r="Z6"/>
  <c r="AA6"/>
  <c r="Y7"/>
  <c r="Z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Y96"/>
  <c r="Z96"/>
  <c r="AA96"/>
  <c r="AB96"/>
  <c r="Y97"/>
  <c r="Z97"/>
  <c r="Y98"/>
  <c r="Z98"/>
  <c r="AA98"/>
  <c r="Z3"/>
  <c r="Y3"/>
  <c r="AK99" i="28" l="1"/>
  <c r="AO99" i="24"/>
  <c r="BM99" i="14"/>
  <c r="AB97" i="63"/>
  <c r="AB93"/>
  <c r="AB93" i="61"/>
  <c r="AB89" i="63"/>
  <c r="AB89" i="61"/>
  <c r="AB85" i="63"/>
  <c r="AB81"/>
  <c r="AB81" i="61"/>
  <c r="AB77" i="63"/>
  <c r="AB77" i="61"/>
  <c r="AB73" i="63"/>
  <c r="AB73" i="61"/>
  <c r="AB69"/>
  <c r="AB69" i="63"/>
  <c r="AB62"/>
  <c r="AB60" i="62"/>
  <c r="AB82" i="61"/>
  <c r="AB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AD93"/>
  <c r="U93"/>
  <c r="N93"/>
  <c r="F93"/>
  <c r="AD92"/>
  <c r="U92"/>
  <c r="N92"/>
  <c r="F92"/>
  <c r="U91"/>
  <c r="F91"/>
  <c r="U90"/>
  <c r="N90"/>
  <c r="F90"/>
  <c r="AD89"/>
  <c r="U89"/>
  <c r="N89"/>
  <c r="F89"/>
  <c r="AD88"/>
  <c r="U88"/>
  <c r="N88"/>
  <c r="F88"/>
  <c r="U87"/>
  <c r="F87"/>
  <c r="U86"/>
  <c r="N86"/>
  <c r="F86"/>
  <c r="AD85"/>
  <c r="U85"/>
  <c r="N85"/>
  <c r="F85"/>
  <c r="U84"/>
  <c r="F84"/>
  <c r="U83"/>
  <c r="F83"/>
  <c r="U82"/>
  <c r="N82"/>
  <c r="F82"/>
  <c r="U81"/>
  <c r="N81"/>
  <c r="F81"/>
  <c r="U80"/>
  <c r="F80"/>
  <c r="U79"/>
  <c r="F79"/>
  <c r="AC78"/>
  <c r="U78"/>
  <c r="N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F63"/>
  <c r="AC62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N29"/>
  <c r="F29"/>
  <c r="U28"/>
  <c r="N28"/>
  <c r="F28"/>
  <c r="U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51" i="62" l="1"/>
  <c r="N55"/>
  <c r="N59"/>
  <c r="N63"/>
  <c r="N67"/>
  <c r="N71"/>
  <c r="N75"/>
  <c r="N79"/>
  <c r="N83"/>
  <c r="N87"/>
  <c r="N91"/>
  <c r="N95"/>
  <c r="N7" i="61"/>
  <c r="N27"/>
  <c r="N31"/>
  <c r="F47" i="63"/>
  <c r="F11"/>
  <c r="B99"/>
  <c r="F31" i="62"/>
  <c r="F57" i="56"/>
  <c r="B99"/>
  <c r="F33" i="55"/>
  <c r="F23"/>
  <c r="F14" i="58"/>
  <c r="B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O22" s="1"/>
  <c r="N26"/>
  <c r="N30"/>
  <c r="O30" s="1"/>
  <c r="N38"/>
  <c r="N42"/>
  <c r="O42" s="1"/>
  <c r="N46"/>
  <c r="N54"/>
  <c r="O54" s="1"/>
  <c r="N58"/>
  <c r="O58" s="1"/>
  <c r="N62"/>
  <c r="O62" s="1"/>
  <c r="N66"/>
  <c r="N70"/>
  <c r="N74"/>
  <c r="N78"/>
  <c r="O78" s="1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O91" s="1"/>
  <c r="N95"/>
  <c r="O95" s="1"/>
  <c r="N4" i="56"/>
  <c r="N8"/>
  <c r="N12"/>
  <c r="N16"/>
  <c r="N20"/>
  <c r="N24"/>
  <c r="O24" s="1"/>
  <c r="N28"/>
  <c r="N32"/>
  <c r="O32" s="1"/>
  <c r="N36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O68" s="1"/>
  <c r="N71"/>
  <c r="O71" s="1"/>
  <c r="N72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"/>
  <c r="O4"/>
  <c r="V32"/>
  <c r="O32"/>
  <c r="V40"/>
  <c r="V47"/>
  <c r="V59"/>
  <c r="V16"/>
  <c r="O16"/>
  <c r="V31"/>
  <c r="V43"/>
  <c r="O87"/>
  <c r="V87"/>
  <c r="V98"/>
  <c r="O98"/>
  <c r="V10" i="56"/>
  <c r="O10"/>
  <c r="V19"/>
  <c r="O19"/>
  <c r="V24"/>
  <c r="V26"/>
  <c r="V35"/>
  <c r="O35"/>
  <c r="V40"/>
  <c r="V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57" i="56"/>
  <c r="V3" i="55"/>
  <c r="V62"/>
  <c r="V66"/>
  <c r="O66"/>
  <c r="V74"/>
  <c r="O74"/>
  <c r="V82"/>
  <c r="V94"/>
  <c r="O94"/>
  <c r="V6" i="56"/>
  <c r="V15"/>
  <c r="O15"/>
  <c r="V22"/>
  <c r="V31"/>
  <c r="O31"/>
  <c r="V38"/>
  <c r="O38"/>
  <c r="V47"/>
  <c r="O47"/>
  <c r="V52"/>
  <c r="V54"/>
  <c r="V59"/>
  <c r="V62"/>
  <c r="V67"/>
  <c r="V70"/>
  <c r="O70"/>
  <c r="V75"/>
  <c r="V78"/>
  <c r="V83"/>
  <c r="V86"/>
  <c r="V91"/>
  <c r="V94"/>
  <c r="O4" i="57"/>
  <c r="V68"/>
  <c r="V12" i="55"/>
  <c r="O17"/>
  <c r="V17"/>
  <c r="V44"/>
  <c r="V60"/>
  <c r="V90"/>
  <c r="V95"/>
  <c r="V11" i="56"/>
  <c r="O11"/>
  <c r="V18"/>
  <c r="O18"/>
  <c r="V27"/>
  <c r="O27"/>
  <c r="V32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O70"/>
  <c r="V78"/>
  <c r="O78"/>
  <c r="V86"/>
  <c r="O86"/>
  <c r="V91"/>
  <c r="V7" i="56"/>
  <c r="O7"/>
  <c r="V14"/>
  <c r="V23"/>
  <c r="O23"/>
  <c r="V30"/>
  <c r="V39"/>
  <c r="O39"/>
  <c r="V44"/>
  <c r="V46"/>
  <c r="V55"/>
  <c r="V58"/>
  <c r="V63"/>
  <c r="V66"/>
  <c r="O66"/>
  <c r="V71"/>
  <c r="V74"/>
  <c r="O74"/>
  <c r="V79"/>
  <c r="V82"/>
  <c r="V87"/>
  <c r="V90"/>
  <c r="V95"/>
  <c r="V98"/>
  <c r="J99" i="55"/>
  <c r="G6"/>
  <c r="O7"/>
  <c r="N24"/>
  <c r="O24" s="1"/>
  <c r="N40"/>
  <c r="O40" s="1"/>
  <c r="N56"/>
  <c r="O63"/>
  <c r="O71"/>
  <c r="O96"/>
  <c r="V63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37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9"/>
  <c r="V53"/>
  <c r="V57"/>
  <c r="V61"/>
  <c r="V65"/>
  <c r="V69"/>
  <c r="V73"/>
  <c r="V77"/>
  <c r="V81"/>
  <c r="V85"/>
  <c r="V89"/>
  <c r="V93"/>
  <c r="V97"/>
  <c r="N3" i="57"/>
  <c r="V30" i="58"/>
  <c r="V46"/>
  <c r="V62"/>
  <c r="V65"/>
  <c r="V78"/>
  <c r="V97"/>
  <c r="N3" i="56"/>
  <c r="N90" i="57"/>
  <c r="F91"/>
  <c r="K99" i="58"/>
  <c r="U99"/>
  <c r="F9"/>
  <c r="F17"/>
  <c r="V26"/>
  <c r="O26"/>
  <c r="V42"/>
  <c r="O42"/>
  <c r="V58"/>
  <c r="V74"/>
  <c r="O74"/>
  <c r="V77"/>
  <c r="V90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6" l="1"/>
  <c r="O85"/>
  <c r="O25"/>
  <c r="O29"/>
  <c r="O13"/>
  <c r="O65"/>
  <c r="V25" i="58"/>
  <c r="O46" i="56"/>
  <c r="O26"/>
  <c r="O6"/>
  <c r="O30" i="58"/>
  <c r="O57"/>
  <c r="O41"/>
  <c r="O11" i="57"/>
  <c r="O45" i="56"/>
  <c r="O80"/>
  <c r="V45"/>
  <c r="O36"/>
  <c r="O28"/>
  <c r="G48" i="55"/>
  <c r="G9"/>
  <c r="V9" s="1"/>
  <c r="O72" i="56"/>
  <c r="G8"/>
  <c r="V8" s="1"/>
  <c r="G4"/>
  <c r="V4" s="1"/>
  <c r="O62" i="55"/>
  <c r="O56"/>
  <c r="E99"/>
  <c r="D99"/>
  <c r="G27" i="58"/>
  <c r="V93"/>
  <c r="O53"/>
  <c r="G34" i="57"/>
  <c r="V34" s="1"/>
  <c r="O56"/>
  <c r="G91" i="58"/>
  <c r="O81"/>
  <c r="G75"/>
  <c r="G59"/>
  <c r="G43"/>
  <c r="O29"/>
  <c r="O17"/>
  <c r="G11"/>
  <c r="V11" s="1"/>
  <c r="E99"/>
  <c r="V66"/>
  <c r="V61"/>
  <c r="O45"/>
  <c r="O22"/>
  <c r="D99"/>
  <c r="G25" i="57"/>
  <c r="V25" s="1"/>
  <c r="G9"/>
  <c r="V9" s="1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13" i="57" l="1"/>
  <c r="O34"/>
  <c r="V48" i="55"/>
  <c r="O48"/>
  <c r="O9"/>
  <c r="O12" i="56"/>
  <c r="O8"/>
  <c r="O4"/>
  <c r="O49" i="55"/>
  <c r="O27" i="58"/>
  <c r="V27"/>
  <c r="O5" i="57"/>
  <c r="V45"/>
  <c r="O21"/>
  <c r="V91" i="58"/>
  <c r="O91"/>
  <c r="O75"/>
  <c r="V75"/>
  <c r="O59"/>
  <c r="V59"/>
  <c r="V43"/>
  <c r="O43"/>
  <c r="O11"/>
  <c r="O56"/>
  <c r="O77" i="57"/>
  <c r="O61"/>
  <c r="V53"/>
  <c r="O2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CO93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DJ48" s="1"/>
  <c r="F48" i="40" s="1"/>
  <c r="BT51" i="54"/>
  <c r="BT52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J91"/>
  <c r="F91" i="40" s="1"/>
  <c r="BF92" i="54"/>
  <c r="DH92" s="1"/>
  <c r="D92" i="40" s="1"/>
  <c r="DJ92" i="54"/>
  <c r="F92" i="40" s="1"/>
  <c r="BF97" i="54"/>
  <c r="BF17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DG6" s="1"/>
  <c r="C6" i="40" s="1"/>
  <c r="AY8" i="54"/>
  <c r="AY9"/>
  <c r="DG9" s="1"/>
  <c r="C9" i="40" s="1"/>
  <c r="AY15" i="54"/>
  <c r="DG15" s="1"/>
  <c r="C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AY62" i="54"/>
  <c r="DG62" s="1"/>
  <c r="C62" i="40" s="1"/>
  <c r="DI62" i="54"/>
  <c r="E62" i="40" s="1"/>
  <c r="AY72" i="54"/>
  <c r="DG72" s="1"/>
  <c r="C72" i="40" s="1"/>
  <c r="DJ72" i="54"/>
  <c r="F72" i="40" s="1"/>
  <c r="AY79" i="54"/>
  <c r="AY81"/>
  <c r="AY83"/>
  <c r="AY86"/>
  <c r="DG86" s="1"/>
  <c r="C86" i="40" s="1"/>
  <c r="AY95" i="54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70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AY94"/>
  <c r="DG94" s="1"/>
  <c r="C94" i="40" s="1"/>
  <c r="AV99" i="54"/>
  <c r="DH10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G52" i="54"/>
  <c r="DG54"/>
  <c r="BX54"/>
  <c r="DJ58"/>
  <c r="F58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91" i="54" l="1"/>
  <c r="CI68"/>
  <c r="CB41"/>
  <c r="CB25"/>
  <c r="DD97"/>
  <c r="DD87"/>
  <c r="DD71"/>
  <c r="DD55"/>
  <c r="CW46"/>
  <c r="CW16"/>
  <c r="CP44"/>
  <c r="CP34"/>
  <c r="C5" i="40"/>
  <c r="DK5" i="54"/>
  <c r="CI17"/>
  <c r="CB61"/>
  <c r="CB11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V80" s="1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V72" s="1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V68" s="1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V48" s="1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V36" s="1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V32" s="1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V20" s="1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AM79"/>
  <c r="V78"/>
  <c r="AM77"/>
  <c r="V77"/>
  <c r="AM75"/>
  <c r="V74"/>
  <c r="AM73"/>
  <c r="AM71"/>
  <c r="V70"/>
  <c r="V69"/>
  <c r="AM67"/>
  <c r="AM65"/>
  <c r="V64"/>
  <c r="V62"/>
  <c r="AM61"/>
  <c r="AM59"/>
  <c r="V58"/>
  <c r="AM57"/>
  <c r="AM55"/>
  <c r="V54"/>
  <c r="V52"/>
  <c r="AM51"/>
  <c r="V51"/>
  <c r="V50"/>
  <c r="AM49"/>
  <c r="AM47"/>
  <c r="V47"/>
  <c r="AM45"/>
  <c r="V45"/>
  <c r="AM43"/>
  <c r="AM41"/>
  <c r="V40"/>
  <c r="AM39"/>
  <c r="V37"/>
  <c r="AM35"/>
  <c r="AM33"/>
  <c r="V33"/>
  <c r="V30"/>
  <c r="AM29"/>
  <c r="V29"/>
  <c r="AM27"/>
  <c r="V26"/>
  <c r="AM25"/>
  <c r="AM23"/>
  <c r="V22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E99" i="40" l="1"/>
  <c r="G99" s="1"/>
  <c r="AE99" i="27"/>
  <c r="AE99" i="29"/>
  <c r="AE99" i="28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83"/>
  <c r="AD50"/>
  <c r="AD98"/>
  <c r="AD8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N30" i="28" s="1"/>
  <c r="L30" i="53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O79" i="63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<sst xmlns="http://schemas.openxmlformats.org/spreadsheetml/2006/main" count="8034" uniqueCount="534">
  <si>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</si>
  <si>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</si>
  <si>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</si>
  <si>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</si>
  <si>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</si>
  <si>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</si>
  <si>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</si>
  <si>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</si>
  <si>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</si>
  <si>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</si>
  <si>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</si>
  <si>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</si>
  <si>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</si>
  <si>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</si>
  <si>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</si>
  <si>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</si>
  <si>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</si>
  <si>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</si>
  <si>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</si>
  <si>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</si>
  <si>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</si>
  <si>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</si>
  <si>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</si>
  <si>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</si>
  <si>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</si>
  <si>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</si>
  <si>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</si>
  <si>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</si>
  <si>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</si>
  <si>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</si>
  <si>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</si>
  <si>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</si>
  <si>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</si>
  <si>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</si>
  <si>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</si>
  <si>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</si>
  <si>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</si>
  <si>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</si>
  <si>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</si>
  <si>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</si>
  <si>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</si>
  <si>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</si>
  <si>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</si>
  <si>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</si>
  <si>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</si>
  <si>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</si>
  <si>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</si>
  <si>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</si>
  <si>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</si>
  <si>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</si>
  <si>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</si>
  <si>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</si>
  <si>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</si>
  <si>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</si>
  <si>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</si>
  <si>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</si>
  <si>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</si>
  <si>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</si>
  <si>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</si>
  <si>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</si>
  <si>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</si>
  <si>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</si>
  <si>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</si>
  <si>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</si>
  <si>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</si>
  <si>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</si>
  <si>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</si>
  <si>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</si>
  <si>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</si>
  <si>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</si>
  <si>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</si>
  <si>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</si>
  <si>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</si>
  <si>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</si>
  <si>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</si>
  <si>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</si>
  <si>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</si>
  <si>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</si>
  <si>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</si>
  <si>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</si>
  <si>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</si>
  <si>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</si>
  <si>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</si>
  <si>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</si>
  <si>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</si>
  <si>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</si>
  <si>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</si>
  <si>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</si>
  <si>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</si>
  <si>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</si>
  <si>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</si>
  <si>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</si>
  <si>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</si>
  <si>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</si>
  <si>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</si>
  <si>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</si>
  <si>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</si>
  <si>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</si>
  <si>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</si>
  <si>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</si>
  <si>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</si>
  <si>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</si>
  <si>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</si>
  <si>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</si>
  <si>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</si>
  <si>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</si>
  <si>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</si>
  <si>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</si>
  <si>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</si>
  <si>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</si>
  <si>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</si>
  <si>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</si>
  <si>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</si>
  <si>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</si>
  <si>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</si>
  <si>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</si>
  <si>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</si>
  <si>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</si>
  <si>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</si>
  <si>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</si>
  <si>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</si>
  <si>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</si>
  <si>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</si>
  <si>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</si>
  <si>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</si>
  <si>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</si>
  <si>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</si>
  <si>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</si>
  <si>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</si>
  <si>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</si>
  <si>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</si>
  <si>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</si>
  <si>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</si>
  <si>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</si>
  <si>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</si>
  <si>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</si>
  <si>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</si>
  <si>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</si>
  <si>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</si>
  <si>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</si>
  <si>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</si>
  <si>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</si>
  <si>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</si>
  <si>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</si>
  <si>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</si>
  <si>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</si>
  <si>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</si>
  <si>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</si>
  <si>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</si>
  <si>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</si>
  <si>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</si>
  <si>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</si>
  <si>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</si>
  <si>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</si>
  <si>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</si>
  <si>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</si>
  <si>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</si>
  <si>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</si>
  <si>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</si>
  <si>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</si>
  <si>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</si>
  <si>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</si>
  <si>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</si>
  <si>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</si>
  <si>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</si>
  <si>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</si>
  <si>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</si>
  <si>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</si>
  <si>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</si>
  <si>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</si>
  <si>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</si>
  <si>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</si>
  <si>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</si>
  <si>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</si>
  <si>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</si>
  <si>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</si>
  <si>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</si>
  <si>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</si>
  <si>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</si>
  <si>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</si>
  <si>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</si>
  <si>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</si>
  <si>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</si>
  <si>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</si>
  <si>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</si>
  <si>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</si>
  <si>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</si>
  <si>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</si>
  <si>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</si>
  <si>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</si>
  <si>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</si>
  <si>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</si>
  <si>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</si>
  <si>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</si>
  <si>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</si>
  <si>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</si>
  <si>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</si>
  <si>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</si>
  <si>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</si>
  <si>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</si>
  <si>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</si>
  <si>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</si>
  <si>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</si>
  <si>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</si>
  <si>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</si>
  <si>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</si>
  <si>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</si>
  <si>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</si>
  <si>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</si>
  <si>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</si>
  <si>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</si>
  <si>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</si>
  <si>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</si>
  <si>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</si>
  <si>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</si>
  <si>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</si>
  <si>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</si>
  <si>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</si>
  <si>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</si>
  <si>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</si>
  <si>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</si>
  <si>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</si>
  <si>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</si>
  <si>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</si>
  <si>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</si>
  <si>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</si>
  <si>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</si>
  <si>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</si>
  <si>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</si>
  <si>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</si>
  <si>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</si>
  <si>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</si>
  <si>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</si>
  <si>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</si>
  <si>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</si>
  <si>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</si>
  <si>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</si>
  <si>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</si>
  <si>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</si>
  <si>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</si>
  <si>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</si>
  <si>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</si>
  <si>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</si>
  <si>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</si>
  <si>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</si>
  <si>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</si>
  <si>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</si>
  <si>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</si>
  <si>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</si>
  <si>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</si>
  <si>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</si>
  <si>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</si>
  <si>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</si>
  <si>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</si>
  <si>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</si>
  <si>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</si>
  <si>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</si>
  <si>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</si>
  <si>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</si>
  <si>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</si>
  <si>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</si>
  <si>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</si>
  <si>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</si>
  <si>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</si>
  <si>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</si>
  <si>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</si>
  <si>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</si>
  <si>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</si>
  <si>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</si>
  <si>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</si>
  <si>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</si>
  <si>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</si>
  <si>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</si>
  <si>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</si>
  <si>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</si>
  <si>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</si>
  <si>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</si>
  <si>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</si>
  <si>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</si>
  <si>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</si>
  <si>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</si>
  <si>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</si>
  <si>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</si>
  <si>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</si>
  <si>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</si>
  <si>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</si>
  <si>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</si>
  <si>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</si>
  <si>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</si>
  <si>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</si>
  <si>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</si>
  <si>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</si>
  <si>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</si>
  <si>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</si>
  <si>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</si>
  <si>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</si>
  <si>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</si>
  <si>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</si>
  <si>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</si>
  <si>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</si>
  <si>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</si>
  <si>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</si>
  <si>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</si>
  <si>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</si>
  <si>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</si>
  <si>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</si>
  <si>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</si>
  <si>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</si>
  <si>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</si>
  <si>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</si>
  <si>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</si>
  <si>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</si>
  <si>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</si>
  <si>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</si>
  <si>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</si>
  <si>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</si>
  <si>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</si>
  <si>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</si>
  <si>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</si>
  <si>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</si>
  <si>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</si>
  <si>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</si>
  <si>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</si>
  <si>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</si>
  <si>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</si>
  <si>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</si>
  <si>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</si>
  <si>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</si>
  <si>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</si>
  <si>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</si>
  <si>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</si>
  <si>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</si>
  <si>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</si>
  <si>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</si>
  <si>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</si>
  <si>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</si>
  <si>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</si>
  <si>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</si>
  <si>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</si>
  <si>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</si>
  <si>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</si>
  <si>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</si>
  <si>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</si>
  <si>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</si>
  <si>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</si>
  <si>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</si>
  <si>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</si>
  <si>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</si>
  <si>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</si>
  <si>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</si>
  <si>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</si>
  <si>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</si>
  <si>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</si>
  <si>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</si>
  <si>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</si>
  <si>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</si>
  <si>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</si>
  <si>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</si>
  <si>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</si>
  <si>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</si>
  <si>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</si>
  <si>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</si>
  <si>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</si>
  <si>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</si>
  <si>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</si>
  <si>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</si>
  <si>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</si>
  <si>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</si>
  <si>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</si>
  <si>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</si>
  <si>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</si>
  <si>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</si>
  <si>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</si>
  <si>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</si>
  <si>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</si>
  <si>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</si>
  <si>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</si>
  <si>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</si>
  <si>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</si>
  <si>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</si>
  <si>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</si>
  <si>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</si>
  <si>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</si>
  <si>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</si>
  <si>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</si>
  <si>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</si>
  <si>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</si>
  <si>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</si>
  <si>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</si>
  <si>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</si>
  <si>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</si>
  <si>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</si>
  <si>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</si>
  <si>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</si>
  <si>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</si>
  <si>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</si>
  <si>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</si>
  <si>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</si>
  <si>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</si>
  <si>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</si>
  <si>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</si>
  <si>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</si>
  <si>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</si>
  <si>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</si>
  <si>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</si>
  <si>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</si>
  <si>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</si>
  <si>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</si>
  <si>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</si>
  <si>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</si>
  <si>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</si>
  <si>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</si>
  <si>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</si>
  <si>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</si>
  <si>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</si>
  <si>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</si>
  <si>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</si>
  <si>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</si>
  <si>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</si>
  <si>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</si>
  <si>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</si>
  <si>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</si>
  <si>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</si>
  <si>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</si>
  <si>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</si>
  <si>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</si>
  <si>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</si>
  <si>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</si>
  <si>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</si>
  <si>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</si>
  <si>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</si>
  <si>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</si>
  <si>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</si>
  <si>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</si>
  <si>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</si>
  <si>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</si>
  <si>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</si>
  <si>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</si>
  <si>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</si>
  <si>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</si>
  <si>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</si>
  <si>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</si>
  <si>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</si>
  <si>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</si>
  <si>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</si>
  <si>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</si>
  <si>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70IS2022/06/15</t>
  </si>
  <si>
    <t>ANTA_CRF(NR-104)</t>
  </si>
  <si>
    <t>ANTA_GF(NR-104)</t>
  </si>
  <si>
    <t>ANTA_LF(NR-104)</t>
  </si>
  <si>
    <t>ANTA_RF(NR-104)</t>
  </si>
  <si>
    <t>AURY_CRF(NR-104)</t>
  </si>
  <si>
    <t>AURY_GF(NR-104)</t>
  </si>
  <si>
    <t>AURY_LF(NR-104)</t>
  </si>
  <si>
    <t>AURY_RF(NR-104)</t>
  </si>
  <si>
    <t>BRBCL(ER-27)</t>
  </si>
  <si>
    <t>BSIUL(NR-104)</t>
  </si>
  <si>
    <t>CHAMERA1(NR-104)</t>
  </si>
  <si>
    <t>CHAMERA2(NR-104)</t>
  </si>
  <si>
    <t>CHAMERA3(NR-104)</t>
  </si>
  <si>
    <t>DADRI_CRF(NR-104)</t>
  </si>
  <si>
    <t>DADRI_GF(NR-104)</t>
  </si>
  <si>
    <t>DADRI_LF(NR-104)</t>
  </si>
  <si>
    <t>DADRI_RF(NR-104)</t>
  </si>
  <si>
    <t>DADRT2(NR-104)</t>
  </si>
  <si>
    <t>DHAULIGNGA(NR-104)</t>
  </si>
  <si>
    <t>DULHASTI(NR-104)</t>
  </si>
  <si>
    <t>FSTPP I &amp; II(ER-27)</t>
  </si>
  <si>
    <t>JHAJJAR(NR-104)</t>
  </si>
  <si>
    <t>KGSU1AND2(SR-39)</t>
  </si>
  <si>
    <t>KGSU3AND4(SR-39)</t>
  </si>
  <si>
    <t>KHSTPP-II(ER-27)</t>
  </si>
  <si>
    <t>KKNP(SR-39)</t>
  </si>
  <si>
    <t>KOTESHWR(NR-104)</t>
  </si>
  <si>
    <t>KUDGI(SR-39)</t>
  </si>
  <si>
    <t>MAPS(SR-39)</t>
  </si>
  <si>
    <t>NAPP(NR-104)</t>
  </si>
  <si>
    <t>NJPC(NR-104)</t>
  </si>
  <si>
    <t>NLCEXP(SR-39)</t>
  </si>
  <si>
    <t>NLCIIST1(SR-39)</t>
  </si>
  <si>
    <t>NLCIIST2(SR-39)</t>
  </si>
  <si>
    <t>NLCTS2EXP(SR-39)</t>
  </si>
  <si>
    <t>NNTPP(SR-39)</t>
  </si>
  <si>
    <t>NTPL(SR-39)</t>
  </si>
  <si>
    <t>PARBATI3(NR-104)</t>
  </si>
  <si>
    <t>RAPPB(NR-104)</t>
  </si>
  <si>
    <t>RAPPC(NR-104)</t>
  </si>
  <si>
    <t>RIHAND1(NR-104)</t>
  </si>
  <si>
    <t>RIHAND2(NR-104)</t>
  </si>
  <si>
    <t>RIHAND3(NR-104)</t>
  </si>
  <si>
    <t>RSTPSU1TO6(SR-39)</t>
  </si>
  <si>
    <t>RSTPSU7(SR-39)</t>
  </si>
  <si>
    <t>SALAL(NR-104)</t>
  </si>
  <si>
    <t>SASAN(WR-25)</t>
  </si>
  <si>
    <t>SEWA2(NR-104)</t>
  </si>
  <si>
    <t>SIMHST2(SR-39)</t>
  </si>
  <si>
    <t>SINGRAULI(NR-104)</t>
  </si>
  <si>
    <t>SINGRAULI_HYDRO(NR-104)</t>
  </si>
  <si>
    <t>TALA(ER-27)</t>
  </si>
  <si>
    <t>TALST2(SR-39)</t>
  </si>
  <si>
    <t>TANAKPUR(NR-104)</t>
  </si>
  <si>
    <t>TEHRI(NR-104)</t>
  </si>
  <si>
    <t>UNCHAHAR1(NR-104)</t>
  </si>
  <si>
    <t>UNCHAHAR2(NR-104)</t>
  </si>
  <si>
    <t>UNCHAHAR3(NR-104)</t>
  </si>
  <si>
    <t>UNCHAHAR4(NR-104)</t>
  </si>
  <si>
    <t>URI(NR-104)</t>
  </si>
  <si>
    <t>URI2(NR-104)</t>
  </si>
  <si>
    <t>VALLURNTECL(SR-39)</t>
  </si>
  <si>
    <t>SHPPBPL</t>
  </si>
  <si>
    <t>TATA_POWER_HALDIA</t>
  </si>
  <si>
    <t>JPL-2</t>
  </si>
  <si>
    <t>Teesta_III</t>
  </si>
  <si>
    <t>JSWEL MSEB</t>
  </si>
  <si>
    <t>KSEB</t>
  </si>
  <si>
    <t>HP</t>
  </si>
  <si>
    <t>TANGEDCO</t>
  </si>
  <si>
    <t>JHABUA_IPP</t>
  </si>
  <si>
    <t>SEILP2</t>
  </si>
  <si>
    <t>VSPL-RAJ</t>
  </si>
  <si>
    <t>JPL</t>
  </si>
  <si>
    <t>KSK_MAHANADI</t>
  </si>
  <si>
    <t>SPDC-JK</t>
  </si>
  <si>
    <t>Meghalaya_Ben</t>
  </si>
  <si>
    <t>JSWEL</t>
  </si>
  <si>
    <t>Manipur_Ben</t>
  </si>
  <si>
    <t>GBHHPL</t>
  </si>
  <si>
    <t>ITCWIND</t>
  </si>
  <si>
    <t>GEE_HP</t>
  </si>
  <si>
    <t>HP-GOVT</t>
  </si>
  <si>
    <t>APNRL</t>
  </si>
  <si>
    <t>JPNIGRIE_JNSTPP</t>
  </si>
  <si>
    <t>CHANJUII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</si>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</sst>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120</v>
          </cell>
          <cell r="C5">
            <v>0</v>
          </cell>
          <cell r="D5">
            <v>180</v>
          </cell>
          <cell r="E5">
            <v>0</v>
          </cell>
          <cell r="H5">
            <v>120</v>
          </cell>
          <cell r="I5">
            <v>0</v>
          </cell>
          <cell r="J5">
            <v>145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180</v>
          </cell>
          <cell r="E6">
            <v>0</v>
          </cell>
          <cell r="H6">
            <v>120</v>
          </cell>
          <cell r="I6">
            <v>0</v>
          </cell>
          <cell r="J6">
            <v>145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180</v>
          </cell>
          <cell r="E7">
            <v>0</v>
          </cell>
          <cell r="H7">
            <v>120</v>
          </cell>
          <cell r="I7">
            <v>0</v>
          </cell>
          <cell r="J7">
            <v>145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180</v>
          </cell>
          <cell r="E8">
            <v>0</v>
          </cell>
          <cell r="H8">
            <v>120</v>
          </cell>
          <cell r="I8">
            <v>0</v>
          </cell>
          <cell r="J8">
            <v>145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180</v>
          </cell>
          <cell r="E9">
            <v>0</v>
          </cell>
          <cell r="H9">
            <v>120</v>
          </cell>
          <cell r="I9">
            <v>0</v>
          </cell>
          <cell r="J9">
            <v>145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180</v>
          </cell>
          <cell r="E10">
            <v>0</v>
          </cell>
          <cell r="H10">
            <v>120</v>
          </cell>
          <cell r="I10">
            <v>0</v>
          </cell>
          <cell r="J10">
            <v>145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180</v>
          </cell>
          <cell r="E11">
            <v>0</v>
          </cell>
          <cell r="H11">
            <v>120</v>
          </cell>
          <cell r="I11">
            <v>0</v>
          </cell>
          <cell r="J11">
            <v>145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180</v>
          </cell>
          <cell r="E12">
            <v>0</v>
          </cell>
          <cell r="H12">
            <v>120</v>
          </cell>
          <cell r="I12">
            <v>0</v>
          </cell>
          <cell r="J12">
            <v>150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180</v>
          </cell>
          <cell r="E13">
            <v>0</v>
          </cell>
          <cell r="H13">
            <v>120</v>
          </cell>
          <cell r="I13">
            <v>0</v>
          </cell>
          <cell r="J13">
            <v>150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180</v>
          </cell>
          <cell r="E14">
            <v>0</v>
          </cell>
          <cell r="H14">
            <v>120</v>
          </cell>
          <cell r="I14">
            <v>0</v>
          </cell>
          <cell r="J14">
            <v>150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180</v>
          </cell>
          <cell r="E15">
            <v>0</v>
          </cell>
          <cell r="H15">
            <v>120</v>
          </cell>
          <cell r="I15">
            <v>0</v>
          </cell>
          <cell r="J15">
            <v>150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180</v>
          </cell>
          <cell r="E16">
            <v>0</v>
          </cell>
          <cell r="H16">
            <v>120</v>
          </cell>
          <cell r="I16">
            <v>0</v>
          </cell>
          <cell r="J16">
            <v>150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180</v>
          </cell>
          <cell r="E17">
            <v>0</v>
          </cell>
          <cell r="H17">
            <v>120</v>
          </cell>
          <cell r="I17">
            <v>0</v>
          </cell>
          <cell r="J17">
            <v>150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180</v>
          </cell>
          <cell r="E18">
            <v>0</v>
          </cell>
          <cell r="H18">
            <v>120</v>
          </cell>
          <cell r="I18">
            <v>0</v>
          </cell>
          <cell r="J18">
            <v>150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180</v>
          </cell>
          <cell r="E19">
            <v>0</v>
          </cell>
          <cell r="H19">
            <v>120</v>
          </cell>
          <cell r="I19">
            <v>0</v>
          </cell>
          <cell r="J19">
            <v>150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180</v>
          </cell>
          <cell r="E20">
            <v>0</v>
          </cell>
          <cell r="H20">
            <v>120</v>
          </cell>
          <cell r="I20">
            <v>0</v>
          </cell>
          <cell r="J20">
            <v>150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180</v>
          </cell>
          <cell r="E21">
            <v>0</v>
          </cell>
          <cell r="H21">
            <v>120</v>
          </cell>
          <cell r="I21">
            <v>0</v>
          </cell>
          <cell r="J21">
            <v>150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180</v>
          </cell>
          <cell r="E22">
            <v>0</v>
          </cell>
          <cell r="H22">
            <v>120</v>
          </cell>
          <cell r="I22">
            <v>0</v>
          </cell>
          <cell r="J22">
            <v>150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180</v>
          </cell>
          <cell r="E23">
            <v>0</v>
          </cell>
          <cell r="H23">
            <v>120</v>
          </cell>
          <cell r="I23">
            <v>0</v>
          </cell>
          <cell r="J23">
            <v>150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180</v>
          </cell>
          <cell r="E24">
            <v>0</v>
          </cell>
          <cell r="H24">
            <v>120</v>
          </cell>
          <cell r="I24">
            <v>0</v>
          </cell>
          <cell r="J24">
            <v>150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180</v>
          </cell>
          <cell r="E25">
            <v>0</v>
          </cell>
          <cell r="H25">
            <v>120</v>
          </cell>
          <cell r="I25">
            <v>0</v>
          </cell>
          <cell r="J25">
            <v>150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180</v>
          </cell>
          <cell r="E26">
            <v>0</v>
          </cell>
          <cell r="H26">
            <v>120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180</v>
          </cell>
          <cell r="E27">
            <v>0</v>
          </cell>
          <cell r="H27">
            <v>120</v>
          </cell>
          <cell r="I27">
            <v>0</v>
          </cell>
          <cell r="J27">
            <v>150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180</v>
          </cell>
          <cell r="E28">
            <v>0</v>
          </cell>
          <cell r="H28">
            <v>120</v>
          </cell>
          <cell r="I28">
            <v>0</v>
          </cell>
          <cell r="J28">
            <v>150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180</v>
          </cell>
          <cell r="E29">
            <v>0</v>
          </cell>
          <cell r="H29">
            <v>120</v>
          </cell>
          <cell r="I29">
            <v>0</v>
          </cell>
          <cell r="J29">
            <v>150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180</v>
          </cell>
          <cell r="E30">
            <v>0</v>
          </cell>
          <cell r="H30">
            <v>120</v>
          </cell>
          <cell r="I30">
            <v>0</v>
          </cell>
          <cell r="J30">
            <v>150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180</v>
          </cell>
          <cell r="E31">
            <v>0</v>
          </cell>
          <cell r="H31">
            <v>120</v>
          </cell>
          <cell r="I31">
            <v>0</v>
          </cell>
          <cell r="J31">
            <v>150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180</v>
          </cell>
          <cell r="E32">
            <v>0</v>
          </cell>
          <cell r="H32">
            <v>120</v>
          </cell>
          <cell r="I32">
            <v>0</v>
          </cell>
          <cell r="J32">
            <v>150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180</v>
          </cell>
          <cell r="E33">
            <v>0</v>
          </cell>
          <cell r="H33">
            <v>120</v>
          </cell>
          <cell r="I33">
            <v>0</v>
          </cell>
          <cell r="J33">
            <v>150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180</v>
          </cell>
          <cell r="E34">
            <v>0</v>
          </cell>
          <cell r="H34">
            <v>120</v>
          </cell>
          <cell r="I34">
            <v>0</v>
          </cell>
          <cell r="J34">
            <v>150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180</v>
          </cell>
          <cell r="E35">
            <v>0</v>
          </cell>
          <cell r="H35">
            <v>120</v>
          </cell>
          <cell r="I35">
            <v>0</v>
          </cell>
          <cell r="J35">
            <v>150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180</v>
          </cell>
          <cell r="E36">
            <v>0</v>
          </cell>
          <cell r="H36">
            <v>120</v>
          </cell>
          <cell r="I36">
            <v>0</v>
          </cell>
          <cell r="J36">
            <v>150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180</v>
          </cell>
          <cell r="E37">
            <v>0</v>
          </cell>
          <cell r="H37">
            <v>120</v>
          </cell>
          <cell r="I37">
            <v>0</v>
          </cell>
          <cell r="J37">
            <v>150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180</v>
          </cell>
          <cell r="E38">
            <v>0</v>
          </cell>
          <cell r="H38">
            <v>120</v>
          </cell>
          <cell r="I38">
            <v>0</v>
          </cell>
          <cell r="J38">
            <v>150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180</v>
          </cell>
          <cell r="E39">
            <v>0</v>
          </cell>
          <cell r="H39">
            <v>120</v>
          </cell>
          <cell r="I39">
            <v>0</v>
          </cell>
          <cell r="J39">
            <v>150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180</v>
          </cell>
          <cell r="E40">
            <v>0</v>
          </cell>
          <cell r="H40">
            <v>120</v>
          </cell>
          <cell r="I40">
            <v>0</v>
          </cell>
          <cell r="J40">
            <v>150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180</v>
          </cell>
          <cell r="E41">
            <v>0</v>
          </cell>
          <cell r="H41">
            <v>120</v>
          </cell>
          <cell r="I41">
            <v>0</v>
          </cell>
          <cell r="J41">
            <v>150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180</v>
          </cell>
          <cell r="E42">
            <v>0</v>
          </cell>
          <cell r="H42">
            <v>120</v>
          </cell>
          <cell r="I42">
            <v>0</v>
          </cell>
          <cell r="J42">
            <v>150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180</v>
          </cell>
          <cell r="E43">
            <v>0</v>
          </cell>
          <cell r="H43">
            <v>120</v>
          </cell>
          <cell r="I43">
            <v>0</v>
          </cell>
          <cell r="J43">
            <v>150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180</v>
          </cell>
          <cell r="E44">
            <v>0</v>
          </cell>
          <cell r="H44">
            <v>120</v>
          </cell>
          <cell r="I44">
            <v>0</v>
          </cell>
          <cell r="J44">
            <v>150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180</v>
          </cell>
          <cell r="E45">
            <v>0</v>
          </cell>
          <cell r="H45">
            <v>120</v>
          </cell>
          <cell r="I45">
            <v>0</v>
          </cell>
          <cell r="J45">
            <v>150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180</v>
          </cell>
          <cell r="E46">
            <v>0</v>
          </cell>
          <cell r="H46">
            <v>120</v>
          </cell>
          <cell r="I46">
            <v>0</v>
          </cell>
          <cell r="J46">
            <v>150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180</v>
          </cell>
          <cell r="E47">
            <v>0</v>
          </cell>
          <cell r="H47">
            <v>120</v>
          </cell>
          <cell r="I47">
            <v>0</v>
          </cell>
          <cell r="J47">
            <v>150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180</v>
          </cell>
          <cell r="E48">
            <v>0</v>
          </cell>
          <cell r="H48">
            <v>120</v>
          </cell>
          <cell r="I48">
            <v>0</v>
          </cell>
          <cell r="J48">
            <v>150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180</v>
          </cell>
          <cell r="E49">
            <v>0</v>
          </cell>
          <cell r="H49">
            <v>120</v>
          </cell>
          <cell r="I49">
            <v>0</v>
          </cell>
          <cell r="J49">
            <v>150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180</v>
          </cell>
          <cell r="E50">
            <v>0</v>
          </cell>
          <cell r="H50">
            <v>120</v>
          </cell>
          <cell r="I50">
            <v>0</v>
          </cell>
          <cell r="J50">
            <v>150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180</v>
          </cell>
          <cell r="E51">
            <v>0</v>
          </cell>
          <cell r="H51">
            <v>120</v>
          </cell>
          <cell r="I51">
            <v>0</v>
          </cell>
          <cell r="J51">
            <v>150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180</v>
          </cell>
          <cell r="E52">
            <v>0</v>
          </cell>
          <cell r="H52">
            <v>120</v>
          </cell>
          <cell r="I52">
            <v>0</v>
          </cell>
          <cell r="J52">
            <v>150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160</v>
          </cell>
          <cell r="E53">
            <v>0</v>
          </cell>
          <cell r="H53">
            <v>120</v>
          </cell>
          <cell r="I53">
            <v>0</v>
          </cell>
          <cell r="J53">
            <v>150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160</v>
          </cell>
          <cell r="E54">
            <v>0</v>
          </cell>
          <cell r="H54">
            <v>120</v>
          </cell>
          <cell r="I54">
            <v>0</v>
          </cell>
          <cell r="J54">
            <v>150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160</v>
          </cell>
          <cell r="E55">
            <v>0</v>
          </cell>
          <cell r="H55">
            <v>120</v>
          </cell>
          <cell r="I55">
            <v>0</v>
          </cell>
          <cell r="J55">
            <v>150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160</v>
          </cell>
          <cell r="E56">
            <v>0</v>
          </cell>
          <cell r="H56">
            <v>120</v>
          </cell>
          <cell r="I56">
            <v>0</v>
          </cell>
          <cell r="J56">
            <v>150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160</v>
          </cell>
          <cell r="E57">
            <v>0</v>
          </cell>
          <cell r="H57">
            <v>120</v>
          </cell>
          <cell r="I57">
            <v>0</v>
          </cell>
          <cell r="J57">
            <v>150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160</v>
          </cell>
          <cell r="E58">
            <v>0</v>
          </cell>
          <cell r="H58">
            <v>120</v>
          </cell>
          <cell r="I58">
            <v>0</v>
          </cell>
          <cell r="J58">
            <v>150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160</v>
          </cell>
          <cell r="E59">
            <v>0</v>
          </cell>
          <cell r="H59">
            <v>120</v>
          </cell>
          <cell r="I59">
            <v>0</v>
          </cell>
          <cell r="J59">
            <v>150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160</v>
          </cell>
          <cell r="E60">
            <v>0</v>
          </cell>
          <cell r="H60">
            <v>120</v>
          </cell>
          <cell r="I60">
            <v>0</v>
          </cell>
          <cell r="J60">
            <v>150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160</v>
          </cell>
          <cell r="E61">
            <v>0</v>
          </cell>
          <cell r="H61">
            <v>120</v>
          </cell>
          <cell r="I61">
            <v>0</v>
          </cell>
          <cell r="J61">
            <v>150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160</v>
          </cell>
          <cell r="E62">
            <v>0</v>
          </cell>
          <cell r="H62">
            <v>120</v>
          </cell>
          <cell r="I62">
            <v>0</v>
          </cell>
          <cell r="J62">
            <v>150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160</v>
          </cell>
          <cell r="E63">
            <v>0</v>
          </cell>
          <cell r="H63">
            <v>120</v>
          </cell>
          <cell r="I63">
            <v>0</v>
          </cell>
          <cell r="J63">
            <v>150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160</v>
          </cell>
          <cell r="E64">
            <v>0</v>
          </cell>
          <cell r="H64">
            <v>120</v>
          </cell>
          <cell r="I64">
            <v>0</v>
          </cell>
          <cell r="J64">
            <v>150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160</v>
          </cell>
          <cell r="E65">
            <v>0</v>
          </cell>
          <cell r="H65">
            <v>120</v>
          </cell>
          <cell r="I65">
            <v>0</v>
          </cell>
          <cell r="J65">
            <v>150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160</v>
          </cell>
          <cell r="E66">
            <v>0</v>
          </cell>
          <cell r="H66">
            <v>120</v>
          </cell>
          <cell r="I66">
            <v>0</v>
          </cell>
          <cell r="J66">
            <v>150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160</v>
          </cell>
          <cell r="E67">
            <v>0</v>
          </cell>
          <cell r="H67">
            <v>120</v>
          </cell>
          <cell r="I67">
            <v>0</v>
          </cell>
          <cell r="J67">
            <v>150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160</v>
          </cell>
          <cell r="E68">
            <v>0</v>
          </cell>
          <cell r="H68">
            <v>120</v>
          </cell>
          <cell r="I68">
            <v>0</v>
          </cell>
          <cell r="J68">
            <v>150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160</v>
          </cell>
          <cell r="E69">
            <v>0</v>
          </cell>
          <cell r="H69">
            <v>120</v>
          </cell>
          <cell r="I69">
            <v>0</v>
          </cell>
          <cell r="J69">
            <v>150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160</v>
          </cell>
          <cell r="E70">
            <v>0</v>
          </cell>
          <cell r="H70">
            <v>120</v>
          </cell>
          <cell r="I70">
            <v>0</v>
          </cell>
          <cell r="J70">
            <v>150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160</v>
          </cell>
          <cell r="E71">
            <v>0</v>
          </cell>
          <cell r="H71">
            <v>120</v>
          </cell>
          <cell r="I71">
            <v>0</v>
          </cell>
          <cell r="J71">
            <v>150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160</v>
          </cell>
          <cell r="E72">
            <v>0</v>
          </cell>
          <cell r="H72">
            <v>120</v>
          </cell>
          <cell r="I72">
            <v>0</v>
          </cell>
          <cell r="J72">
            <v>150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160</v>
          </cell>
          <cell r="E73">
            <v>0</v>
          </cell>
          <cell r="H73">
            <v>120</v>
          </cell>
          <cell r="I73">
            <v>0</v>
          </cell>
          <cell r="J73">
            <v>150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160</v>
          </cell>
          <cell r="E74">
            <v>0</v>
          </cell>
          <cell r="H74">
            <v>120</v>
          </cell>
          <cell r="I74">
            <v>0</v>
          </cell>
          <cell r="J74">
            <v>145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160</v>
          </cell>
          <cell r="E75">
            <v>0</v>
          </cell>
          <cell r="H75">
            <v>120</v>
          </cell>
          <cell r="I75">
            <v>0</v>
          </cell>
          <cell r="J75">
            <v>145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160</v>
          </cell>
          <cell r="E76">
            <v>0</v>
          </cell>
          <cell r="H76">
            <v>120</v>
          </cell>
          <cell r="I76">
            <v>0</v>
          </cell>
          <cell r="J76">
            <v>145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170</v>
          </cell>
          <cell r="E77">
            <v>0</v>
          </cell>
          <cell r="H77">
            <v>120</v>
          </cell>
          <cell r="I77">
            <v>0</v>
          </cell>
          <cell r="J77">
            <v>145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170</v>
          </cell>
          <cell r="E78">
            <v>0</v>
          </cell>
          <cell r="H78">
            <v>120</v>
          </cell>
          <cell r="I78">
            <v>0</v>
          </cell>
          <cell r="J78">
            <v>145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170</v>
          </cell>
          <cell r="E79">
            <v>0</v>
          </cell>
          <cell r="H79">
            <v>120</v>
          </cell>
          <cell r="I79">
            <v>0</v>
          </cell>
          <cell r="J79">
            <v>145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170</v>
          </cell>
          <cell r="E80">
            <v>0</v>
          </cell>
          <cell r="H80">
            <v>120</v>
          </cell>
          <cell r="I80">
            <v>0</v>
          </cell>
          <cell r="J80">
            <v>145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170</v>
          </cell>
          <cell r="E81">
            <v>0</v>
          </cell>
          <cell r="H81">
            <v>120</v>
          </cell>
          <cell r="I81">
            <v>0</v>
          </cell>
          <cell r="J81">
            <v>145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170</v>
          </cell>
          <cell r="E82">
            <v>0</v>
          </cell>
          <cell r="H82">
            <v>120</v>
          </cell>
          <cell r="I82">
            <v>0</v>
          </cell>
          <cell r="J82">
            <v>145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170</v>
          </cell>
          <cell r="E83">
            <v>0</v>
          </cell>
          <cell r="H83">
            <v>120</v>
          </cell>
          <cell r="I83">
            <v>0</v>
          </cell>
          <cell r="J83">
            <v>145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170</v>
          </cell>
          <cell r="E84">
            <v>0</v>
          </cell>
          <cell r="H84">
            <v>120</v>
          </cell>
          <cell r="I84">
            <v>0</v>
          </cell>
          <cell r="J84">
            <v>145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170</v>
          </cell>
          <cell r="E85">
            <v>0</v>
          </cell>
          <cell r="H85">
            <v>120</v>
          </cell>
          <cell r="I85">
            <v>0</v>
          </cell>
          <cell r="J85">
            <v>145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170</v>
          </cell>
          <cell r="E86">
            <v>0</v>
          </cell>
          <cell r="H86">
            <v>120</v>
          </cell>
          <cell r="I86">
            <v>0</v>
          </cell>
          <cell r="J86">
            <v>145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170</v>
          </cell>
          <cell r="E87">
            <v>0</v>
          </cell>
          <cell r="H87">
            <v>120</v>
          </cell>
          <cell r="I87">
            <v>0</v>
          </cell>
          <cell r="J87">
            <v>145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170</v>
          </cell>
          <cell r="E88">
            <v>0</v>
          </cell>
          <cell r="H88">
            <v>120</v>
          </cell>
          <cell r="I88">
            <v>0</v>
          </cell>
          <cell r="J88">
            <v>145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170</v>
          </cell>
          <cell r="E89">
            <v>0</v>
          </cell>
          <cell r="H89">
            <v>120</v>
          </cell>
          <cell r="I89">
            <v>0</v>
          </cell>
          <cell r="J89">
            <v>145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170</v>
          </cell>
          <cell r="E90">
            <v>0</v>
          </cell>
          <cell r="H90">
            <v>120</v>
          </cell>
          <cell r="I90">
            <v>0</v>
          </cell>
          <cell r="J90">
            <v>145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170</v>
          </cell>
          <cell r="E91">
            <v>0</v>
          </cell>
          <cell r="H91">
            <v>120</v>
          </cell>
          <cell r="I91">
            <v>0</v>
          </cell>
          <cell r="J91">
            <v>145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170</v>
          </cell>
          <cell r="E92">
            <v>0</v>
          </cell>
          <cell r="H92">
            <v>120</v>
          </cell>
          <cell r="I92">
            <v>0</v>
          </cell>
          <cell r="J92">
            <v>145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170</v>
          </cell>
          <cell r="E93">
            <v>0</v>
          </cell>
          <cell r="H93">
            <v>120</v>
          </cell>
          <cell r="I93">
            <v>0</v>
          </cell>
          <cell r="J93">
            <v>145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170</v>
          </cell>
          <cell r="E94">
            <v>0</v>
          </cell>
          <cell r="H94">
            <v>120</v>
          </cell>
          <cell r="I94">
            <v>0</v>
          </cell>
          <cell r="J94">
            <v>145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170</v>
          </cell>
          <cell r="E95">
            <v>0</v>
          </cell>
          <cell r="H95">
            <v>120</v>
          </cell>
          <cell r="I95">
            <v>0</v>
          </cell>
          <cell r="J95">
            <v>145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170</v>
          </cell>
          <cell r="E96">
            <v>0</v>
          </cell>
          <cell r="H96">
            <v>120</v>
          </cell>
          <cell r="I96">
            <v>0</v>
          </cell>
          <cell r="J96">
            <v>145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170</v>
          </cell>
          <cell r="E97">
            <v>0</v>
          </cell>
          <cell r="H97">
            <v>120</v>
          </cell>
          <cell r="I97">
            <v>0</v>
          </cell>
          <cell r="J97">
            <v>145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170</v>
          </cell>
          <cell r="E98">
            <v>0</v>
          </cell>
          <cell r="H98">
            <v>120</v>
          </cell>
          <cell r="I98">
            <v>0</v>
          </cell>
          <cell r="J98">
            <v>145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170</v>
          </cell>
          <cell r="E99">
            <v>0</v>
          </cell>
          <cell r="H99">
            <v>120</v>
          </cell>
          <cell r="I99">
            <v>0</v>
          </cell>
          <cell r="J99">
            <v>145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170</v>
          </cell>
          <cell r="E100">
            <v>0</v>
          </cell>
          <cell r="H100">
            <v>120</v>
          </cell>
          <cell r="I100">
            <v>0</v>
          </cell>
          <cell r="J100">
            <v>145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32.39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0</v>
          </cell>
          <cell r="I37">
            <v>25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0</v>
          </cell>
          <cell r="I38">
            <v>25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0</v>
          </cell>
          <cell r="I39">
            <v>25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0</v>
          </cell>
          <cell r="I40">
            <v>25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0</v>
          </cell>
          <cell r="I41">
            <v>25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0</v>
          </cell>
          <cell r="I42">
            <v>25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0</v>
          </cell>
          <cell r="I43">
            <v>25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0</v>
          </cell>
          <cell r="I44">
            <v>25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0</v>
          </cell>
          <cell r="I45">
            <v>25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0</v>
          </cell>
          <cell r="I46">
            <v>25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0</v>
          </cell>
          <cell r="I47">
            <v>25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0</v>
          </cell>
          <cell r="I48">
            <v>25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30</v>
          </cell>
          <cell r="D49">
            <v>0</v>
          </cell>
          <cell r="E49">
            <v>0</v>
          </cell>
          <cell r="H49">
            <v>32</v>
          </cell>
          <cell r="I49">
            <v>25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30</v>
          </cell>
          <cell r="D50">
            <v>0</v>
          </cell>
          <cell r="E50">
            <v>0</v>
          </cell>
          <cell r="H50">
            <v>32</v>
          </cell>
          <cell r="I50">
            <v>25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0</v>
          </cell>
          <cell r="I53">
            <v>25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0</v>
          </cell>
          <cell r="I54">
            <v>25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0</v>
          </cell>
          <cell r="I55">
            <v>25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0</v>
          </cell>
          <cell r="I56">
            <v>25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32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299.95999999999998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280.36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280.36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279.36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286.36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277.36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279.36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279.36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278.36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278.36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284.36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276.36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278.36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277.36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277.36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277.36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283.36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275.36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277.36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278.36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279.36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278.36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282.36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274.36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277.36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277.36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271.74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287.95999999999998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281.36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280.36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278.36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277.36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283.36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275.36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278.36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278.36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279.36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279.36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285.36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278.36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280.36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281.36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281.36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281.36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287.36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279.36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281.36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281.36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281.36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297.95999999999998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44727</v>
      </c>
      <c r="Z3" s="37">
        <f>S3</f>
        <v>44727</v>
      </c>
      <c r="AE3" s="36"/>
      <c r="AH3" s="38">
        <f>AV4</f>
        <v>44727</v>
      </c>
    </row>
    <row r="4" spans="1:48" ht="15.75" thickBot="1">
      <c r="A4" s="37">
        <f>frq!A1</f>
        <v>44727</v>
      </c>
      <c r="L4" s="37">
        <f>frq!A1</f>
        <v>44727</v>
      </c>
      <c r="P4" s="37">
        <f>frq!A1</f>
        <v>44727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44727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7.4990000000000001E-2</v>
      </c>
      <c r="H6" s="54">
        <f>(BAWANA!U3+BAWANA!V3)/4000</f>
        <v>0</v>
      </c>
      <c r="I6" s="54"/>
      <c r="J6" s="54">
        <f>G6+H6+I6</f>
        <v>7.4990000000000001E-2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7.009E-2</v>
      </c>
      <c r="H7" s="54">
        <f>(BAWANA!U4+BAWANA!V4)/4000</f>
        <v>0</v>
      </c>
      <c r="I7" s="54"/>
      <c r="J7" s="54">
        <f t="shared" ref="J7:J70" si="3">G7+H7+I7</f>
        <v>7.009E-2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7.009E-2</v>
      </c>
      <c r="H8" s="54">
        <f>(BAWANA!U5+BAWANA!V5)/4000</f>
        <v>0</v>
      </c>
      <c r="I8" s="54"/>
      <c r="J8" s="54">
        <f t="shared" si="3"/>
        <v>7.009E-2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6.9839999999999999E-2</v>
      </c>
      <c r="H9" s="54">
        <f>(BAWANA!U6+BAWANA!V6)/4000</f>
        <v>0</v>
      </c>
      <c r="I9" s="54"/>
      <c r="J9" s="54">
        <f t="shared" si="3"/>
        <v>6.9839999999999999E-2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7.1590000000000001E-2</v>
      </c>
      <c r="H10" s="54">
        <f>(BAWANA!U7+BAWANA!V7)/4000</f>
        <v>0</v>
      </c>
      <c r="I10" s="54"/>
      <c r="J10" s="54">
        <f t="shared" si="3"/>
        <v>7.1590000000000001E-2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6.9339999999999999E-2</v>
      </c>
      <c r="H11" s="54">
        <f>(BAWANA!U8+BAWANA!V8)/4000</f>
        <v>0</v>
      </c>
      <c r="I11" s="54"/>
      <c r="J11" s="54">
        <f t="shared" si="3"/>
        <v>6.9339999999999999E-2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6.9839999999999999E-2</v>
      </c>
      <c r="H12" s="54">
        <f>(BAWANA!U9+BAWANA!V9)/4000</f>
        <v>0</v>
      </c>
      <c r="I12" s="54"/>
      <c r="J12" s="54">
        <f t="shared" si="3"/>
        <v>6.9839999999999999E-2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6.9839999999999999E-2</v>
      </c>
      <c r="H13" s="54">
        <f>(BAWANA!U10+BAWANA!V10)/4000</f>
        <v>0</v>
      </c>
      <c r="I13" s="54"/>
      <c r="J13" s="54">
        <f t="shared" si="3"/>
        <v>6.9839999999999999E-2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6.9589999999999999E-2</v>
      </c>
      <c r="H14" s="54">
        <f>(BAWANA!U11+BAWANA!V11)/4000</f>
        <v>0</v>
      </c>
      <c r="I14" s="54"/>
      <c r="J14" s="54">
        <f t="shared" si="3"/>
        <v>6.9589999999999999E-2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6.9589999999999999E-2</v>
      </c>
      <c r="H15" s="54">
        <f>(BAWANA!U12+BAWANA!V12)/4000</f>
        <v>0</v>
      </c>
      <c r="I15" s="54"/>
      <c r="J15" s="54">
        <f t="shared" si="3"/>
        <v>6.9589999999999999E-2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7.109E-2</v>
      </c>
      <c r="H16" s="54">
        <f>(BAWANA!U13+BAWANA!V13)/4000</f>
        <v>0</v>
      </c>
      <c r="I16" s="54"/>
      <c r="J16" s="54">
        <f t="shared" si="3"/>
        <v>7.109E-2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6.9089999999999999E-2</v>
      </c>
      <c r="H17" s="54">
        <f>(BAWANA!U14+BAWANA!V14)/4000</f>
        <v>0</v>
      </c>
      <c r="I17" s="54"/>
      <c r="J17" s="54">
        <f t="shared" si="3"/>
        <v>6.9089999999999999E-2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6.9589999999999999E-2</v>
      </c>
      <c r="H18" s="54">
        <f>(BAWANA!U15+BAWANA!V15)/4000</f>
        <v>0</v>
      </c>
      <c r="I18" s="54"/>
      <c r="J18" s="54">
        <f t="shared" si="3"/>
        <v>6.9589999999999999E-2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6.9339999999999999E-2</v>
      </c>
      <c r="H19" s="54">
        <f>(BAWANA!U16+BAWANA!V16)/4000</f>
        <v>0</v>
      </c>
      <c r="I19" s="54"/>
      <c r="J19" s="54">
        <f t="shared" si="3"/>
        <v>6.9339999999999999E-2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6.9339999999999999E-2</v>
      </c>
      <c r="H20" s="54">
        <f>(BAWANA!U17+BAWANA!V17)/4000</f>
        <v>0</v>
      </c>
      <c r="I20" s="54"/>
      <c r="J20" s="54">
        <f t="shared" si="3"/>
        <v>6.9339999999999999E-2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6.9339999999999999E-2</v>
      </c>
      <c r="H21" s="54">
        <f>(BAWANA!U18+BAWANA!V18)/4000</f>
        <v>0</v>
      </c>
      <c r="I21" s="54"/>
      <c r="J21" s="54">
        <f t="shared" si="3"/>
        <v>6.9339999999999999E-2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7.084E-2</v>
      </c>
      <c r="H22" s="54">
        <f>(BAWANA!U19+BAWANA!V19)/4000</f>
        <v>0</v>
      </c>
      <c r="I22" s="54"/>
      <c r="J22" s="54">
        <f t="shared" si="3"/>
        <v>7.084E-2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6.8839999999999998E-2</v>
      </c>
      <c r="H23" s="54">
        <f>(BAWANA!U20+BAWANA!V20)/4000</f>
        <v>0</v>
      </c>
      <c r="I23" s="54"/>
      <c r="J23" s="54">
        <f t="shared" si="3"/>
        <v>6.8839999999999998E-2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6.9339999999999999E-2</v>
      </c>
      <c r="H24" s="54">
        <f>(BAWANA!U21+BAWANA!V21)/4000</f>
        <v>0</v>
      </c>
      <c r="I24" s="54"/>
      <c r="J24" s="54">
        <f t="shared" si="3"/>
        <v>6.9339999999999999E-2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6.9589999999999999E-2</v>
      </c>
      <c r="H25" s="54">
        <f>(BAWANA!U22+BAWANA!V22)/4000</f>
        <v>0</v>
      </c>
      <c r="I25" s="54"/>
      <c r="J25" s="54">
        <f t="shared" si="3"/>
        <v>6.9589999999999999E-2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6.9839999999999999E-2</v>
      </c>
      <c r="H26" s="54">
        <f>(BAWANA!U23+BAWANA!V23)/4000</f>
        <v>0</v>
      </c>
      <c r="I26" s="54"/>
      <c r="J26" s="54">
        <f t="shared" si="3"/>
        <v>6.9839999999999999E-2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6.9589999999999999E-2</v>
      </c>
      <c r="H27" s="54">
        <f>(BAWANA!U24+BAWANA!V24)/4000</f>
        <v>0</v>
      </c>
      <c r="I27" s="54"/>
      <c r="J27" s="54">
        <f t="shared" si="3"/>
        <v>6.9589999999999999E-2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7.059E-2</v>
      </c>
      <c r="H28" s="54">
        <f>(BAWANA!U25+BAWANA!V25)/4000</f>
        <v>0</v>
      </c>
      <c r="I28" s="54"/>
      <c r="J28" s="54">
        <f t="shared" si="3"/>
        <v>7.059E-2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6.8589999999999998E-2</v>
      </c>
      <c r="H29" s="54">
        <f>(BAWANA!U26+BAWANA!V26)/4000</f>
        <v>0</v>
      </c>
      <c r="I29" s="54"/>
      <c r="J29" s="54">
        <f t="shared" si="3"/>
        <v>6.8589999999999998E-2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6.9339999999999999E-2</v>
      </c>
      <c r="H30" s="54">
        <f>(BAWANA!U27+BAWANA!V27)/4000</f>
        <v>0</v>
      </c>
      <c r="I30" s="54"/>
      <c r="J30" s="54">
        <f t="shared" si="3"/>
        <v>6.9339999999999999E-2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6.9339999999999999E-2</v>
      </c>
      <c r="H31" s="54">
        <f>(BAWANA!U28+BAWANA!V28)/4000</f>
        <v>0</v>
      </c>
      <c r="I31" s="54"/>
      <c r="J31" s="54">
        <f t="shared" si="3"/>
        <v>6.9339999999999999E-2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6.7934999999999995E-2</v>
      </c>
      <c r="H46" s="54">
        <f>(BAWANA!U43+BAWANA!V43)/4000</f>
        <v>0</v>
      </c>
      <c r="I46" s="54"/>
      <c r="J46" s="54">
        <f t="shared" si="3"/>
        <v>6.7934999999999995E-2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7.1989999999999998E-2</v>
      </c>
      <c r="H67" s="54">
        <f>(BAWANA!U64+BAWANA!V64)/4000</f>
        <v>0</v>
      </c>
      <c r="I67" s="54"/>
      <c r="J67" s="54">
        <f t="shared" si="3"/>
        <v>7.1989999999999998E-2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7.034E-2</v>
      </c>
      <c r="H78" s="54">
        <f>(BAWANA!U75+BAWANA!V75)/4000</f>
        <v>0</v>
      </c>
      <c r="I78" s="54"/>
      <c r="J78" s="54">
        <f t="shared" si="9"/>
        <v>7.034E-2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7.009E-2</v>
      </c>
      <c r="H79" s="54">
        <f>(BAWANA!U76+BAWANA!V76)/4000</f>
        <v>0</v>
      </c>
      <c r="I79" s="54"/>
      <c r="J79" s="54">
        <f t="shared" si="9"/>
        <v>7.009E-2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6.9589999999999999E-2</v>
      </c>
      <c r="H80" s="54">
        <f>(BAWANA!U77+BAWANA!V77)/4000</f>
        <v>0</v>
      </c>
      <c r="I80" s="54"/>
      <c r="J80" s="54">
        <f t="shared" si="9"/>
        <v>6.9589999999999999E-2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6.9339999999999999E-2</v>
      </c>
      <c r="H81" s="54">
        <f>(BAWANA!U78+BAWANA!V78)/4000</f>
        <v>0</v>
      </c>
      <c r="I81" s="54"/>
      <c r="J81" s="54">
        <f t="shared" si="9"/>
        <v>6.9339999999999999E-2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7.084E-2</v>
      </c>
      <c r="H82" s="54">
        <f>(BAWANA!U79+BAWANA!V79)/4000</f>
        <v>0</v>
      </c>
      <c r="I82" s="54"/>
      <c r="J82" s="54">
        <f t="shared" si="9"/>
        <v>7.084E-2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6.8839999999999998E-2</v>
      </c>
      <c r="H83" s="54">
        <f>(BAWANA!U80+BAWANA!V80)/4000</f>
        <v>0</v>
      </c>
      <c r="I83" s="54"/>
      <c r="J83" s="54">
        <f t="shared" si="9"/>
        <v>6.8839999999999998E-2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6.9589999999999999E-2</v>
      </c>
      <c r="H84" s="54">
        <f>(BAWANA!U81+BAWANA!V81)/4000</f>
        <v>0</v>
      </c>
      <c r="I84" s="54"/>
      <c r="J84" s="54">
        <f t="shared" si="9"/>
        <v>6.9589999999999999E-2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6.9589999999999999E-2</v>
      </c>
      <c r="H85" s="54">
        <f>(BAWANA!U82+BAWANA!V82)/4000</f>
        <v>0</v>
      </c>
      <c r="I85" s="54"/>
      <c r="J85" s="54">
        <f t="shared" si="9"/>
        <v>6.9589999999999999E-2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6.9839999999999999E-2</v>
      </c>
      <c r="H86" s="54">
        <f>(BAWANA!U83+BAWANA!V83)/4000</f>
        <v>0</v>
      </c>
      <c r="I86" s="54"/>
      <c r="J86" s="54">
        <f t="shared" si="9"/>
        <v>6.9839999999999999E-2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6.9839999999999999E-2</v>
      </c>
      <c r="H87" s="54">
        <f>(BAWANA!U84+BAWANA!V84)/4000</f>
        <v>0</v>
      </c>
      <c r="I87" s="54"/>
      <c r="J87" s="54">
        <f t="shared" si="9"/>
        <v>6.9839999999999999E-2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7.1340000000000001E-2</v>
      </c>
      <c r="H88" s="54">
        <f>(BAWANA!U85+BAWANA!V85)/4000</f>
        <v>0</v>
      </c>
      <c r="I88" s="54"/>
      <c r="J88" s="54">
        <f t="shared" si="9"/>
        <v>7.1340000000000001E-2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6.9589999999999999E-2</v>
      </c>
      <c r="H89" s="54">
        <f>(BAWANA!U86+BAWANA!V86)/4000</f>
        <v>0</v>
      </c>
      <c r="I89" s="54"/>
      <c r="J89" s="54">
        <f t="shared" si="9"/>
        <v>6.9589999999999999E-2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7.009E-2</v>
      </c>
      <c r="H90" s="54">
        <f>(BAWANA!U87+BAWANA!V87)/4000</f>
        <v>0</v>
      </c>
      <c r="I90" s="54"/>
      <c r="J90" s="54">
        <f t="shared" si="9"/>
        <v>7.009E-2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7.034E-2</v>
      </c>
      <c r="H91" s="54">
        <f>(BAWANA!U88+BAWANA!V88)/4000</f>
        <v>0</v>
      </c>
      <c r="I91" s="54"/>
      <c r="J91" s="54">
        <f t="shared" si="9"/>
        <v>7.034E-2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7.034E-2</v>
      </c>
      <c r="H92" s="54">
        <f>(BAWANA!U89+BAWANA!V89)/4000</f>
        <v>0</v>
      </c>
      <c r="I92" s="54"/>
      <c r="J92" s="54">
        <f t="shared" si="9"/>
        <v>7.034E-2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7.034E-2</v>
      </c>
      <c r="H93" s="54">
        <f>(BAWANA!U90+BAWANA!V90)/4000</f>
        <v>0</v>
      </c>
      <c r="I93" s="54"/>
      <c r="J93" s="54">
        <f t="shared" si="9"/>
        <v>7.034E-2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7.1840000000000001E-2</v>
      </c>
      <c r="H94" s="54">
        <f>(BAWANA!U91+BAWANA!V91)/4000</f>
        <v>0</v>
      </c>
      <c r="I94" s="54"/>
      <c r="J94" s="54">
        <f t="shared" si="9"/>
        <v>7.1840000000000001E-2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6.9839999999999999E-2</v>
      </c>
      <c r="H95" s="54">
        <f>(BAWANA!U92+BAWANA!V92)/4000</f>
        <v>0</v>
      </c>
      <c r="I95" s="54"/>
      <c r="J95" s="54">
        <f t="shared" si="9"/>
        <v>6.9839999999999999E-2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7.034E-2</v>
      </c>
      <c r="H96" s="54">
        <f>(BAWANA!U93+BAWANA!V93)/4000</f>
        <v>0</v>
      </c>
      <c r="I96" s="54"/>
      <c r="J96" s="54">
        <f t="shared" si="9"/>
        <v>7.034E-2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7.034E-2</v>
      </c>
      <c r="H97" s="54">
        <f>(BAWANA!U94+BAWANA!V94)/4000</f>
        <v>0</v>
      </c>
      <c r="I97" s="54"/>
      <c r="J97" s="54">
        <f t="shared" si="9"/>
        <v>7.034E-2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7.034E-2</v>
      </c>
      <c r="H98" s="54">
        <f>(BAWANA!U95+BAWANA!V95)/4000</f>
        <v>0</v>
      </c>
      <c r="I98" s="54"/>
      <c r="J98" s="54">
        <f t="shared" si="9"/>
        <v>7.034E-2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7.4490000000000001E-2</v>
      </c>
      <c r="H101" s="54">
        <f>(BAWANA!U98+BAWANA!V98)/4000</f>
        <v>0</v>
      </c>
      <c r="I101" s="54"/>
      <c r="J101" s="54">
        <f t="shared" si="9"/>
        <v>7.4490000000000001E-2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6.6255449999999954</v>
      </c>
      <c r="H102" s="54">
        <f t="shared" si="14"/>
        <v>0</v>
      </c>
      <c r="I102" s="54"/>
      <c r="J102" s="54">
        <f t="shared" si="14"/>
        <v>6.6255449999999954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44727</v>
      </c>
      <c r="U2" s="115" t="s">
        <v>231</v>
      </c>
      <c r="V2" s="116" t="s">
        <v>230</v>
      </c>
      <c r="W2" s="30" t="s">
        <v>443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443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9.7819000000000003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9.7799999999999994</v>
      </c>
      <c r="W95">
        <v>9.7819000000000003</v>
      </c>
    </row>
    <row r="96" spans="7:23">
      <c r="G96" t="s">
        <v>138</v>
      </c>
      <c r="H96" s="115">
        <v>9.7819000000000003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9.7799999999999994</v>
      </c>
      <c r="W96">
        <v>9.7819000000000003</v>
      </c>
    </row>
    <row r="97" spans="1:83">
      <c r="G97" t="s">
        <v>139</v>
      </c>
      <c r="H97" s="115">
        <v>9.7819000000000003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9.7799999999999994</v>
      </c>
      <c r="W97">
        <v>9.7819000000000003</v>
      </c>
    </row>
    <row r="98" spans="1:83">
      <c r="G98" t="s">
        <v>140</v>
      </c>
      <c r="H98" s="115">
        <v>9.7819000000000003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9.7799999999999994</v>
      </c>
      <c r="W98">
        <v>9.7819000000000003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9.7818999999999996E-3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9.7799999999999988E-3</v>
      </c>
      <c r="W99">
        <f t="shared" si="1"/>
        <v>9.7818999999999996E-3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B6" sqref="B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5.24</v>
      </c>
      <c r="L3" s="95">
        <v>0</v>
      </c>
      <c r="M3" s="114">
        <v>0</v>
      </c>
      <c r="N3" s="113">
        <v>-104</v>
      </c>
      <c r="O3" s="95">
        <v>-25</v>
      </c>
      <c r="P3" s="95">
        <v>0</v>
      </c>
      <c r="Q3" s="95">
        <v>0</v>
      </c>
      <c r="R3" s="95">
        <v>0</v>
      </c>
      <c r="S3" s="114">
        <v>0</v>
      </c>
      <c r="U3" s="115">
        <v>-129</v>
      </c>
      <c r="V3" s="116">
        <v>5.24</v>
      </c>
      <c r="W3">
        <v>-104</v>
      </c>
      <c r="X3">
        <v>-25</v>
      </c>
      <c r="Y3">
        <v>0</v>
      </c>
      <c r="Z3">
        <v>5.24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8.1300000000000008</v>
      </c>
      <c r="L4" s="88">
        <v>0</v>
      </c>
      <c r="M4" s="116">
        <v>0</v>
      </c>
      <c r="N4" s="115">
        <v>-102</v>
      </c>
      <c r="O4" s="88">
        <v>-25</v>
      </c>
      <c r="P4" s="88">
        <v>-30</v>
      </c>
      <c r="Q4" s="88">
        <v>0</v>
      </c>
      <c r="R4" s="88">
        <v>0</v>
      </c>
      <c r="S4" s="116">
        <v>0</v>
      </c>
      <c r="U4" s="115">
        <v>-157</v>
      </c>
      <c r="V4" s="116">
        <v>8.1300000000000008</v>
      </c>
      <c r="W4">
        <v>-102</v>
      </c>
      <c r="X4">
        <v>-25</v>
      </c>
      <c r="Y4">
        <v>0</v>
      </c>
      <c r="Z4">
        <v>8.1300000000000008</v>
      </c>
      <c r="AA4">
        <v>0</v>
      </c>
      <c r="AB4">
        <v>-30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7.99</v>
      </c>
      <c r="L5" s="88">
        <v>0</v>
      </c>
      <c r="M5" s="116">
        <v>0</v>
      </c>
      <c r="N5" s="115">
        <v>-118</v>
      </c>
      <c r="O5" s="88">
        <v>-40</v>
      </c>
      <c r="P5" s="88">
        <v>0</v>
      </c>
      <c r="Q5" s="88">
        <v>0</v>
      </c>
      <c r="R5" s="88">
        <v>0</v>
      </c>
      <c r="S5" s="116">
        <v>0</v>
      </c>
      <c r="U5" s="115">
        <v>-158</v>
      </c>
      <c r="V5" s="116">
        <v>7.99</v>
      </c>
      <c r="W5">
        <v>-118</v>
      </c>
      <c r="X5">
        <v>-40</v>
      </c>
      <c r="Y5">
        <v>0</v>
      </c>
      <c r="Z5">
        <v>7.99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5.34</v>
      </c>
      <c r="L6" s="88">
        <v>0</v>
      </c>
      <c r="M6" s="116">
        <v>0</v>
      </c>
      <c r="N6" s="115">
        <v>-135</v>
      </c>
      <c r="O6" s="88">
        <v>-40</v>
      </c>
      <c r="P6" s="88">
        <v>-10</v>
      </c>
      <c r="Q6" s="88">
        <v>0</v>
      </c>
      <c r="R6" s="88">
        <v>0</v>
      </c>
      <c r="S6" s="116">
        <v>0</v>
      </c>
      <c r="U6" s="115">
        <v>-185</v>
      </c>
      <c r="V6" s="116">
        <v>5.34</v>
      </c>
      <c r="W6">
        <v>-135</v>
      </c>
      <c r="X6">
        <v>-40</v>
      </c>
      <c r="Y6">
        <v>0</v>
      </c>
      <c r="Z6">
        <v>5.34</v>
      </c>
      <c r="AA6">
        <v>0</v>
      </c>
      <c r="AB6">
        <v>-10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-283</v>
      </c>
      <c r="O7" s="88">
        <v>-65</v>
      </c>
      <c r="P7" s="88">
        <v>-110</v>
      </c>
      <c r="Q7" s="88">
        <v>0</v>
      </c>
      <c r="R7" s="88">
        <v>0</v>
      </c>
      <c r="S7" s="116">
        <v>0</v>
      </c>
      <c r="U7" s="115">
        <v>-458</v>
      </c>
      <c r="V7" s="116">
        <v>0</v>
      </c>
      <c r="W7">
        <v>-283</v>
      </c>
      <c r="X7">
        <v>-65</v>
      </c>
      <c r="Y7">
        <v>0</v>
      </c>
      <c r="Z7">
        <v>0</v>
      </c>
      <c r="AA7">
        <v>0</v>
      </c>
      <c r="AB7">
        <v>-110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3.33</v>
      </c>
      <c r="L8" s="88">
        <v>0</v>
      </c>
      <c r="M8" s="116">
        <v>0</v>
      </c>
      <c r="N8" s="115">
        <v>-296</v>
      </c>
      <c r="O8" s="88">
        <v>-65</v>
      </c>
      <c r="P8" s="88">
        <v>-110</v>
      </c>
      <c r="Q8" s="88">
        <v>0</v>
      </c>
      <c r="R8" s="88">
        <v>0</v>
      </c>
      <c r="S8" s="116">
        <v>0</v>
      </c>
      <c r="U8" s="115">
        <v>-471</v>
      </c>
      <c r="V8" s="116">
        <v>3.33</v>
      </c>
      <c r="W8">
        <v>-296</v>
      </c>
      <c r="X8">
        <v>-65</v>
      </c>
      <c r="Y8">
        <v>0</v>
      </c>
      <c r="Z8">
        <v>3.33</v>
      </c>
      <c r="AA8">
        <v>0</v>
      </c>
      <c r="AB8">
        <v>-110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8.51</v>
      </c>
      <c r="L9" s="88">
        <v>0</v>
      </c>
      <c r="M9" s="116">
        <v>0</v>
      </c>
      <c r="N9" s="115">
        <v>-251</v>
      </c>
      <c r="O9" s="88">
        <v>-135</v>
      </c>
      <c r="P9" s="88">
        <v>-163</v>
      </c>
      <c r="Q9" s="88">
        <v>0</v>
      </c>
      <c r="R9" s="88">
        <v>0</v>
      </c>
      <c r="S9" s="116">
        <v>0</v>
      </c>
      <c r="U9" s="115">
        <v>-549</v>
      </c>
      <c r="V9" s="116">
        <v>8.51</v>
      </c>
      <c r="W9">
        <v>-251</v>
      </c>
      <c r="X9">
        <v>-135</v>
      </c>
      <c r="Y9">
        <v>0</v>
      </c>
      <c r="Z9">
        <v>8.51</v>
      </c>
      <c r="AA9">
        <v>0</v>
      </c>
      <c r="AB9">
        <v>-163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4.74</v>
      </c>
      <c r="L10" s="88">
        <v>0</v>
      </c>
      <c r="M10" s="116">
        <v>0</v>
      </c>
      <c r="N10" s="115">
        <v>-261</v>
      </c>
      <c r="O10" s="88">
        <v>-100</v>
      </c>
      <c r="P10" s="88">
        <v>-100</v>
      </c>
      <c r="Q10" s="88">
        <v>0</v>
      </c>
      <c r="R10" s="88">
        <v>0</v>
      </c>
      <c r="S10" s="116">
        <v>0</v>
      </c>
      <c r="U10" s="115">
        <v>-461</v>
      </c>
      <c r="V10" s="116">
        <v>4.74</v>
      </c>
      <c r="W10">
        <v>-261</v>
      </c>
      <c r="X10">
        <v>-100</v>
      </c>
      <c r="Y10">
        <v>0</v>
      </c>
      <c r="Z10">
        <v>4.74</v>
      </c>
      <c r="AA10">
        <v>0</v>
      </c>
      <c r="AB10">
        <v>-100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-282</v>
      </c>
      <c r="O11" s="88">
        <v>-60</v>
      </c>
      <c r="P11" s="88">
        <v>-200</v>
      </c>
      <c r="Q11" s="88">
        <v>0</v>
      </c>
      <c r="R11" s="88">
        <v>0</v>
      </c>
      <c r="S11" s="116">
        <v>0</v>
      </c>
      <c r="U11" s="115">
        <v>-542</v>
      </c>
      <c r="V11" s="116">
        <v>0</v>
      </c>
      <c r="W11">
        <v>-282</v>
      </c>
      <c r="X11">
        <v>-60</v>
      </c>
      <c r="Y11">
        <v>0</v>
      </c>
      <c r="Z11">
        <v>0</v>
      </c>
      <c r="AA11">
        <v>0</v>
      </c>
      <c r="AB11">
        <v>-200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11.73</v>
      </c>
      <c r="L12" s="88">
        <v>0</v>
      </c>
      <c r="M12" s="116">
        <v>0</v>
      </c>
      <c r="N12" s="115">
        <v>-264</v>
      </c>
      <c r="O12" s="88">
        <v>-70</v>
      </c>
      <c r="P12" s="88">
        <v>-200</v>
      </c>
      <c r="Q12" s="88">
        <v>0</v>
      </c>
      <c r="R12" s="88">
        <v>0</v>
      </c>
      <c r="S12" s="116">
        <v>0</v>
      </c>
      <c r="U12" s="115">
        <v>-534</v>
      </c>
      <c r="V12" s="116">
        <v>11.73</v>
      </c>
      <c r="W12">
        <v>-264</v>
      </c>
      <c r="X12">
        <v>-70</v>
      </c>
      <c r="Y12">
        <v>0</v>
      </c>
      <c r="Z12">
        <v>11.73</v>
      </c>
      <c r="AA12">
        <v>0</v>
      </c>
      <c r="AB12">
        <v>-200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6.07</v>
      </c>
      <c r="L13" s="88">
        <v>0</v>
      </c>
      <c r="M13" s="116">
        <v>0</v>
      </c>
      <c r="N13" s="115">
        <v>-315</v>
      </c>
      <c r="O13" s="88">
        <v>-90</v>
      </c>
      <c r="P13" s="88">
        <v>-150</v>
      </c>
      <c r="Q13" s="88">
        <v>0</v>
      </c>
      <c r="R13" s="88">
        <v>0</v>
      </c>
      <c r="S13" s="116">
        <v>0</v>
      </c>
      <c r="U13" s="115">
        <v>-555</v>
      </c>
      <c r="V13" s="116">
        <v>6.07</v>
      </c>
      <c r="W13">
        <v>-315</v>
      </c>
      <c r="X13">
        <v>-90</v>
      </c>
      <c r="Y13">
        <v>0</v>
      </c>
      <c r="Z13">
        <v>6.07</v>
      </c>
      <c r="AA13">
        <v>0</v>
      </c>
      <c r="AB13">
        <v>-150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-324</v>
      </c>
      <c r="O14" s="88">
        <v>-110</v>
      </c>
      <c r="P14" s="88">
        <v>-150</v>
      </c>
      <c r="Q14" s="88">
        <v>0</v>
      </c>
      <c r="R14" s="88">
        <v>0</v>
      </c>
      <c r="S14" s="116">
        <v>0</v>
      </c>
      <c r="U14" s="115">
        <v>-584</v>
      </c>
      <c r="V14" s="116">
        <v>0</v>
      </c>
      <c r="W14">
        <v>-324</v>
      </c>
      <c r="X14">
        <v>-110</v>
      </c>
      <c r="Y14">
        <v>0</v>
      </c>
      <c r="Z14">
        <v>0</v>
      </c>
      <c r="AA14">
        <v>0</v>
      </c>
      <c r="AB14">
        <v>-150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-275</v>
      </c>
      <c r="O15" s="88">
        <v>-155</v>
      </c>
      <c r="P15" s="88">
        <v>-220</v>
      </c>
      <c r="Q15" s="88">
        <v>-36</v>
      </c>
      <c r="R15" s="88">
        <v>0</v>
      </c>
      <c r="S15" s="116">
        <v>0</v>
      </c>
      <c r="U15" s="115">
        <v>-686</v>
      </c>
      <c r="V15" s="116">
        <v>0</v>
      </c>
      <c r="W15">
        <v>-275</v>
      </c>
      <c r="X15">
        <v>-155</v>
      </c>
      <c r="Y15">
        <v>0</v>
      </c>
      <c r="Z15">
        <v>-36</v>
      </c>
      <c r="AA15">
        <v>0</v>
      </c>
      <c r="AB15">
        <v>-220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-273</v>
      </c>
      <c r="O16" s="88">
        <v>-130</v>
      </c>
      <c r="P16" s="88">
        <v>-155</v>
      </c>
      <c r="Q16" s="88">
        <v>-36</v>
      </c>
      <c r="R16" s="88">
        <v>0</v>
      </c>
      <c r="S16" s="116">
        <v>0</v>
      </c>
      <c r="U16" s="115">
        <v>-594</v>
      </c>
      <c r="V16" s="116">
        <v>0</v>
      </c>
      <c r="W16">
        <v>-273</v>
      </c>
      <c r="X16">
        <v>-130</v>
      </c>
      <c r="Y16">
        <v>0</v>
      </c>
      <c r="Z16">
        <v>-36</v>
      </c>
      <c r="AA16">
        <v>0</v>
      </c>
      <c r="AB16">
        <v>-155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-348</v>
      </c>
      <c r="O17" s="88">
        <v>-145</v>
      </c>
      <c r="P17" s="88">
        <v>-160</v>
      </c>
      <c r="Q17" s="88">
        <v>-36</v>
      </c>
      <c r="R17" s="88">
        <v>0</v>
      </c>
      <c r="S17" s="116">
        <v>0</v>
      </c>
      <c r="U17" s="115">
        <v>-689</v>
      </c>
      <c r="V17" s="116">
        <v>0</v>
      </c>
      <c r="W17">
        <v>-348</v>
      </c>
      <c r="X17">
        <v>-145</v>
      </c>
      <c r="Y17">
        <v>0</v>
      </c>
      <c r="Z17">
        <v>-36</v>
      </c>
      <c r="AA17">
        <v>0</v>
      </c>
      <c r="AB17">
        <v>-160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-353</v>
      </c>
      <c r="O18" s="88">
        <v>-140</v>
      </c>
      <c r="P18" s="88">
        <v>-170</v>
      </c>
      <c r="Q18" s="88">
        <v>-36</v>
      </c>
      <c r="R18" s="88">
        <v>0</v>
      </c>
      <c r="S18" s="116">
        <v>0</v>
      </c>
      <c r="U18" s="115">
        <v>-699</v>
      </c>
      <c r="V18" s="116">
        <v>0</v>
      </c>
      <c r="W18">
        <v>-353</v>
      </c>
      <c r="X18">
        <v>-140</v>
      </c>
      <c r="Y18">
        <v>0</v>
      </c>
      <c r="Z18">
        <v>-36</v>
      </c>
      <c r="AA18">
        <v>0</v>
      </c>
      <c r="AB18">
        <v>-170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-17</v>
      </c>
      <c r="O19" s="88">
        <v>-145</v>
      </c>
      <c r="P19" s="88">
        <v>-170</v>
      </c>
      <c r="Q19" s="88">
        <v>-80</v>
      </c>
      <c r="R19" s="88">
        <v>0</v>
      </c>
      <c r="S19" s="116">
        <v>0</v>
      </c>
      <c r="U19" s="115">
        <v>-412</v>
      </c>
      <c r="V19" s="116">
        <v>0</v>
      </c>
      <c r="W19">
        <v>-17</v>
      </c>
      <c r="X19">
        <v>-145</v>
      </c>
      <c r="Y19">
        <v>0</v>
      </c>
      <c r="Z19">
        <v>-80</v>
      </c>
      <c r="AA19">
        <v>0</v>
      </c>
      <c r="AB19">
        <v>-170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-75</v>
      </c>
      <c r="O20" s="88">
        <v>-110</v>
      </c>
      <c r="P20" s="88">
        <v>-145</v>
      </c>
      <c r="Q20" s="88">
        <v>-39</v>
      </c>
      <c r="R20" s="88">
        <v>0</v>
      </c>
      <c r="S20" s="116">
        <v>0</v>
      </c>
      <c r="U20" s="115">
        <v>-369</v>
      </c>
      <c r="V20" s="116">
        <v>0</v>
      </c>
      <c r="W20">
        <v>-75</v>
      </c>
      <c r="X20">
        <v>-110</v>
      </c>
      <c r="Y20">
        <v>0</v>
      </c>
      <c r="Z20">
        <v>-39</v>
      </c>
      <c r="AA20">
        <v>0</v>
      </c>
      <c r="AB20">
        <v>-145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-95</v>
      </c>
      <c r="O21" s="88">
        <v>-135</v>
      </c>
      <c r="P21" s="88">
        <v>-220</v>
      </c>
      <c r="Q21" s="88">
        <v>-39</v>
      </c>
      <c r="R21" s="88">
        <v>0</v>
      </c>
      <c r="S21" s="116">
        <v>0</v>
      </c>
      <c r="U21" s="115">
        <v>-489</v>
      </c>
      <c r="V21" s="116">
        <v>0</v>
      </c>
      <c r="W21">
        <v>-95</v>
      </c>
      <c r="X21">
        <v>-135</v>
      </c>
      <c r="Y21">
        <v>0</v>
      </c>
      <c r="Z21">
        <v>-39</v>
      </c>
      <c r="AA21">
        <v>0</v>
      </c>
      <c r="AB21">
        <v>-220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-99</v>
      </c>
      <c r="O22" s="88">
        <v>-150</v>
      </c>
      <c r="P22" s="88">
        <v>-140</v>
      </c>
      <c r="Q22" s="88">
        <v>-39</v>
      </c>
      <c r="R22" s="88">
        <v>0</v>
      </c>
      <c r="S22" s="116">
        <v>0</v>
      </c>
      <c r="U22" s="115">
        <v>-428</v>
      </c>
      <c r="V22" s="116">
        <v>0</v>
      </c>
      <c r="W22">
        <v>-99</v>
      </c>
      <c r="X22">
        <v>-150</v>
      </c>
      <c r="Y22">
        <v>0</v>
      </c>
      <c r="Z22">
        <v>-39</v>
      </c>
      <c r="AA22">
        <v>0</v>
      </c>
      <c r="AB22">
        <v>-140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-211</v>
      </c>
      <c r="O23" s="88">
        <v>-90</v>
      </c>
      <c r="P23" s="88">
        <v>-150</v>
      </c>
      <c r="Q23" s="88">
        <v>-80</v>
      </c>
      <c r="R23" s="88">
        <v>0</v>
      </c>
      <c r="S23" s="116">
        <v>0</v>
      </c>
      <c r="U23" s="115">
        <v>-531</v>
      </c>
      <c r="V23" s="116">
        <v>0</v>
      </c>
      <c r="W23">
        <v>-211</v>
      </c>
      <c r="X23">
        <v>-90</v>
      </c>
      <c r="Y23">
        <v>0</v>
      </c>
      <c r="Z23">
        <v>-80</v>
      </c>
      <c r="AA23">
        <v>0</v>
      </c>
      <c r="AB23">
        <v>-150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-171</v>
      </c>
      <c r="O24" s="88">
        <v>-135</v>
      </c>
      <c r="P24" s="88">
        <v>-140</v>
      </c>
      <c r="Q24" s="88">
        <v>-40</v>
      </c>
      <c r="R24" s="88">
        <v>0</v>
      </c>
      <c r="S24" s="116">
        <v>0</v>
      </c>
      <c r="U24" s="115">
        <v>-486</v>
      </c>
      <c r="V24" s="116">
        <v>0</v>
      </c>
      <c r="W24">
        <v>-171</v>
      </c>
      <c r="X24">
        <v>-135</v>
      </c>
      <c r="Y24">
        <v>0</v>
      </c>
      <c r="Z24">
        <v>-40</v>
      </c>
      <c r="AA24">
        <v>0</v>
      </c>
      <c r="AB24">
        <v>-140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-138</v>
      </c>
      <c r="O25" s="88">
        <v>-117</v>
      </c>
      <c r="P25" s="88">
        <v>-140</v>
      </c>
      <c r="Q25" s="88">
        <v>-40</v>
      </c>
      <c r="R25" s="88">
        <v>0</v>
      </c>
      <c r="S25" s="116">
        <v>0</v>
      </c>
      <c r="U25" s="115">
        <v>-435</v>
      </c>
      <c r="V25" s="116">
        <v>0</v>
      </c>
      <c r="W25">
        <v>-138</v>
      </c>
      <c r="X25">
        <v>-117</v>
      </c>
      <c r="Y25">
        <v>0</v>
      </c>
      <c r="Z25">
        <v>-40</v>
      </c>
      <c r="AA25">
        <v>0</v>
      </c>
      <c r="AB25">
        <v>-140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-178</v>
      </c>
      <c r="O26" s="88">
        <v>-127</v>
      </c>
      <c r="P26" s="88">
        <v>-150</v>
      </c>
      <c r="Q26" s="88">
        <v>-40</v>
      </c>
      <c r="R26" s="88">
        <v>0</v>
      </c>
      <c r="S26" s="116">
        <v>0</v>
      </c>
      <c r="U26" s="115">
        <v>-495</v>
      </c>
      <c r="V26" s="116">
        <v>0</v>
      </c>
      <c r="W26">
        <v>-178</v>
      </c>
      <c r="X26">
        <v>-127</v>
      </c>
      <c r="Y26">
        <v>0</v>
      </c>
      <c r="Z26">
        <v>-40</v>
      </c>
      <c r="AA26">
        <v>0</v>
      </c>
      <c r="AB26">
        <v>-150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-98</v>
      </c>
      <c r="O27" s="88">
        <v>-125</v>
      </c>
      <c r="P27" s="88">
        <v>-200</v>
      </c>
      <c r="Q27" s="88">
        <v>-43</v>
      </c>
      <c r="R27" s="88">
        <v>0</v>
      </c>
      <c r="S27" s="116">
        <v>0</v>
      </c>
      <c r="U27" s="115">
        <v>-466</v>
      </c>
      <c r="V27" s="116">
        <v>0</v>
      </c>
      <c r="W27">
        <v>-98</v>
      </c>
      <c r="X27">
        <v>-125</v>
      </c>
      <c r="Y27">
        <v>0</v>
      </c>
      <c r="Z27">
        <v>-43</v>
      </c>
      <c r="AA27">
        <v>0</v>
      </c>
      <c r="AB27">
        <v>-200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-87</v>
      </c>
      <c r="O28" s="88">
        <v>-100</v>
      </c>
      <c r="P28" s="88">
        <v>-120</v>
      </c>
      <c r="Q28" s="88">
        <v>-85</v>
      </c>
      <c r="R28" s="88">
        <v>0</v>
      </c>
      <c r="S28" s="116">
        <v>0</v>
      </c>
      <c r="U28" s="115">
        <v>-392</v>
      </c>
      <c r="V28" s="116">
        <v>0</v>
      </c>
      <c r="W28">
        <v>-87</v>
      </c>
      <c r="X28">
        <v>-100</v>
      </c>
      <c r="Y28">
        <v>0</v>
      </c>
      <c r="Z28">
        <v>-85</v>
      </c>
      <c r="AA28">
        <v>0</v>
      </c>
      <c r="AB28">
        <v>-120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-89</v>
      </c>
      <c r="O29" s="88">
        <v>-90</v>
      </c>
      <c r="P29" s="88">
        <v>-120</v>
      </c>
      <c r="Q29" s="88">
        <v>-43</v>
      </c>
      <c r="R29" s="88">
        <v>0</v>
      </c>
      <c r="S29" s="116">
        <v>0</v>
      </c>
      <c r="U29" s="115">
        <v>-342</v>
      </c>
      <c r="V29" s="116">
        <v>0</v>
      </c>
      <c r="W29">
        <v>-89</v>
      </c>
      <c r="X29">
        <v>-90</v>
      </c>
      <c r="Y29">
        <v>0</v>
      </c>
      <c r="Z29">
        <v>-43</v>
      </c>
      <c r="AA29">
        <v>0</v>
      </c>
      <c r="AB29">
        <v>-120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-91</v>
      </c>
      <c r="O30" s="88">
        <v>-110</v>
      </c>
      <c r="P30" s="88">
        <v>-120</v>
      </c>
      <c r="Q30" s="88">
        <v>-43</v>
      </c>
      <c r="R30" s="88">
        <v>0</v>
      </c>
      <c r="S30" s="116">
        <v>0</v>
      </c>
      <c r="U30" s="115">
        <v>-364</v>
      </c>
      <c r="V30" s="116">
        <v>0</v>
      </c>
      <c r="W30">
        <v>-91</v>
      </c>
      <c r="X30">
        <v>-110</v>
      </c>
      <c r="Y30">
        <v>0</v>
      </c>
      <c r="Z30">
        <v>-43</v>
      </c>
      <c r="AA30">
        <v>0</v>
      </c>
      <c r="AB30">
        <v>-120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-70</v>
      </c>
      <c r="O31" s="88">
        <v>-15</v>
      </c>
      <c r="P31" s="88">
        <v>0</v>
      </c>
      <c r="Q31" s="88">
        <v>-36</v>
      </c>
      <c r="R31" s="88">
        <v>0</v>
      </c>
      <c r="S31" s="116">
        <v>0</v>
      </c>
      <c r="U31" s="115">
        <v>-121</v>
      </c>
      <c r="V31" s="116">
        <v>0</v>
      </c>
      <c r="W31">
        <v>-70</v>
      </c>
      <c r="X31">
        <v>-15</v>
      </c>
      <c r="Y31">
        <v>0</v>
      </c>
      <c r="Z31">
        <v>-36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-113</v>
      </c>
      <c r="O32" s="88">
        <v>-15</v>
      </c>
      <c r="P32" s="88">
        <v>0</v>
      </c>
      <c r="Q32" s="88">
        <v>-80</v>
      </c>
      <c r="R32" s="88">
        <v>0</v>
      </c>
      <c r="S32" s="116">
        <v>0</v>
      </c>
      <c r="U32" s="115">
        <v>-208</v>
      </c>
      <c r="V32" s="116">
        <v>0</v>
      </c>
      <c r="W32">
        <v>-113</v>
      </c>
      <c r="X32">
        <v>-15</v>
      </c>
      <c r="Y32">
        <v>0</v>
      </c>
      <c r="Z32">
        <v>-80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14.53</v>
      </c>
      <c r="J33" s="88">
        <v>0</v>
      </c>
      <c r="K33" s="88">
        <v>0</v>
      </c>
      <c r="L33" s="88">
        <v>0</v>
      </c>
      <c r="M33" s="116">
        <v>0</v>
      </c>
      <c r="N33" s="115">
        <v>-131</v>
      </c>
      <c r="O33" s="88">
        <v>0</v>
      </c>
      <c r="P33" s="88">
        <v>-25</v>
      </c>
      <c r="Q33" s="88">
        <v>-36</v>
      </c>
      <c r="R33" s="88">
        <v>0</v>
      </c>
      <c r="S33" s="116">
        <v>0</v>
      </c>
      <c r="U33" s="115">
        <v>-192</v>
      </c>
      <c r="V33" s="116">
        <v>14.53</v>
      </c>
      <c r="W33">
        <v>-131</v>
      </c>
      <c r="X33">
        <v>14.53</v>
      </c>
      <c r="Y33">
        <v>0</v>
      </c>
      <c r="Z33">
        <v>-36</v>
      </c>
      <c r="AA33">
        <v>0</v>
      </c>
      <c r="AB33">
        <v>-25</v>
      </c>
    </row>
    <row r="34" spans="7:28">
      <c r="G34" t="s">
        <v>76</v>
      </c>
      <c r="H34" s="115">
        <v>0</v>
      </c>
      <c r="I34" s="88">
        <v>9.69</v>
      </c>
      <c r="J34" s="88">
        <v>0</v>
      </c>
      <c r="K34" s="88">
        <v>0</v>
      </c>
      <c r="L34" s="88">
        <v>0</v>
      </c>
      <c r="M34" s="116">
        <v>0</v>
      </c>
      <c r="N34" s="115">
        <v>-207</v>
      </c>
      <c r="O34" s="88">
        <v>0</v>
      </c>
      <c r="P34" s="88">
        <v>0</v>
      </c>
      <c r="Q34" s="88">
        <v>-36</v>
      </c>
      <c r="R34" s="88">
        <v>0</v>
      </c>
      <c r="S34" s="116">
        <v>0</v>
      </c>
      <c r="U34" s="115">
        <v>-243</v>
      </c>
      <c r="V34" s="116">
        <v>9.68</v>
      </c>
      <c r="W34">
        <v>-207</v>
      </c>
      <c r="X34">
        <v>9.69</v>
      </c>
      <c r="Y34">
        <v>0</v>
      </c>
      <c r="Z34">
        <v>-36</v>
      </c>
      <c r="AA34">
        <v>0</v>
      </c>
      <c r="AB34">
        <v>0</v>
      </c>
    </row>
    <row r="35" spans="7:28">
      <c r="G35" t="s">
        <v>77</v>
      </c>
      <c r="H35" s="115">
        <v>0</v>
      </c>
      <c r="I35" s="88">
        <v>48.43</v>
      </c>
      <c r="J35" s="88">
        <v>0</v>
      </c>
      <c r="K35" s="88">
        <v>0</v>
      </c>
      <c r="L35" s="88">
        <v>0</v>
      </c>
      <c r="M35" s="116">
        <v>0</v>
      </c>
      <c r="N35" s="115">
        <v>-291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-291</v>
      </c>
      <c r="V35" s="116">
        <v>48.42</v>
      </c>
      <c r="W35">
        <v>-291</v>
      </c>
      <c r="X35">
        <v>48.43</v>
      </c>
      <c r="Y35">
        <v>0</v>
      </c>
      <c r="Z35">
        <v>0</v>
      </c>
      <c r="AA35">
        <v>0</v>
      </c>
      <c r="AB35">
        <v>0</v>
      </c>
    </row>
    <row r="36" spans="7:28">
      <c r="G36" t="s">
        <v>78</v>
      </c>
      <c r="H36" s="115">
        <v>0</v>
      </c>
      <c r="I36" s="88">
        <v>38.74</v>
      </c>
      <c r="J36" s="88">
        <v>0</v>
      </c>
      <c r="K36" s="88">
        <v>0</v>
      </c>
      <c r="L36" s="88">
        <v>0</v>
      </c>
      <c r="M36" s="116">
        <v>0</v>
      </c>
      <c r="N36" s="115">
        <v>-330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-330</v>
      </c>
      <c r="V36" s="116">
        <v>38.74</v>
      </c>
      <c r="W36">
        <v>-330</v>
      </c>
      <c r="X36">
        <v>38.74</v>
      </c>
      <c r="Y36">
        <v>0</v>
      </c>
      <c r="Z36">
        <v>0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-204</v>
      </c>
      <c r="O37" s="88">
        <v>-10</v>
      </c>
      <c r="P37" s="88">
        <v>-25</v>
      </c>
      <c r="Q37" s="88">
        <v>0</v>
      </c>
      <c r="R37" s="88">
        <v>0</v>
      </c>
      <c r="S37" s="116">
        <v>0</v>
      </c>
      <c r="U37" s="115">
        <v>-239</v>
      </c>
      <c r="V37" s="116">
        <v>0</v>
      </c>
      <c r="W37">
        <v>-204</v>
      </c>
      <c r="X37">
        <v>-10</v>
      </c>
      <c r="Y37">
        <v>0</v>
      </c>
      <c r="Z37">
        <v>0</v>
      </c>
      <c r="AA37">
        <v>0</v>
      </c>
      <c r="AB37">
        <v>-25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-165</v>
      </c>
      <c r="O38" s="88">
        <v>-20</v>
      </c>
      <c r="P38" s="88">
        <v>-30</v>
      </c>
      <c r="Q38" s="88">
        <v>0</v>
      </c>
      <c r="R38" s="88">
        <v>0</v>
      </c>
      <c r="S38" s="116">
        <v>0</v>
      </c>
      <c r="U38" s="115">
        <v>-215</v>
      </c>
      <c r="V38" s="116">
        <v>0</v>
      </c>
      <c r="W38">
        <v>-165</v>
      </c>
      <c r="X38">
        <v>-20</v>
      </c>
      <c r="Y38">
        <v>0</v>
      </c>
      <c r="Z38">
        <v>0</v>
      </c>
      <c r="AA38">
        <v>0</v>
      </c>
      <c r="AB38">
        <v>-30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19.37</v>
      </c>
      <c r="L39" s="88">
        <v>0</v>
      </c>
      <c r="M39" s="116">
        <v>0</v>
      </c>
      <c r="N39" s="115">
        <v>0</v>
      </c>
      <c r="O39" s="88">
        <v>0</v>
      </c>
      <c r="P39" s="88">
        <v>-100</v>
      </c>
      <c r="Q39" s="88">
        <v>0</v>
      </c>
      <c r="R39" s="88">
        <v>0</v>
      </c>
      <c r="S39" s="116">
        <v>0</v>
      </c>
      <c r="U39" s="115">
        <v>-100</v>
      </c>
      <c r="V39" s="116">
        <v>19.37</v>
      </c>
      <c r="W39">
        <v>0</v>
      </c>
      <c r="X39">
        <v>0</v>
      </c>
      <c r="Y39">
        <v>0</v>
      </c>
      <c r="Z39">
        <v>19.37</v>
      </c>
      <c r="AA39">
        <v>0</v>
      </c>
      <c r="AB39">
        <v>-100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-10</v>
      </c>
      <c r="P40" s="88">
        <v>0</v>
      </c>
      <c r="Q40" s="88">
        <v>0</v>
      </c>
      <c r="R40" s="88">
        <v>0</v>
      </c>
      <c r="S40" s="116">
        <v>0</v>
      </c>
      <c r="U40" s="115">
        <v>-10</v>
      </c>
      <c r="V40" s="116">
        <v>0</v>
      </c>
      <c r="W40">
        <v>0</v>
      </c>
      <c r="X40">
        <v>-10</v>
      </c>
      <c r="Y40">
        <v>0</v>
      </c>
      <c r="Z40">
        <v>0</v>
      </c>
      <c r="AA40">
        <v>0</v>
      </c>
      <c r="AB40">
        <v>0</v>
      </c>
    </row>
    <row r="41" spans="7:28">
      <c r="G41" t="s">
        <v>83</v>
      </c>
      <c r="H41" s="115">
        <v>49.39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49.39</v>
      </c>
      <c r="W41">
        <v>49.39</v>
      </c>
      <c r="X41">
        <v>0</v>
      </c>
      <c r="Y41">
        <v>0</v>
      </c>
      <c r="Z41">
        <v>0</v>
      </c>
      <c r="AA41">
        <v>0</v>
      </c>
      <c r="AB41">
        <v>0</v>
      </c>
    </row>
    <row r="42" spans="7:28">
      <c r="G42" t="s">
        <v>84</v>
      </c>
      <c r="H42" s="115">
        <v>45.52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-8</v>
      </c>
      <c r="P42" s="88">
        <v>0</v>
      </c>
      <c r="Q42" s="88">
        <v>0</v>
      </c>
      <c r="R42" s="88">
        <v>0</v>
      </c>
      <c r="S42" s="116">
        <v>0</v>
      </c>
      <c r="U42" s="115">
        <v>-8</v>
      </c>
      <c r="V42" s="116">
        <v>45.52</v>
      </c>
      <c r="W42">
        <v>45.52</v>
      </c>
      <c r="X42">
        <v>-8</v>
      </c>
      <c r="Y42">
        <v>0</v>
      </c>
      <c r="Z42">
        <v>0</v>
      </c>
      <c r="AA42">
        <v>0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-25</v>
      </c>
      <c r="P43" s="88">
        <v>-65</v>
      </c>
      <c r="Q43" s="88">
        <v>0</v>
      </c>
      <c r="R43" s="88">
        <v>0</v>
      </c>
      <c r="S43" s="116">
        <v>0</v>
      </c>
      <c r="U43" s="115">
        <v>-90</v>
      </c>
      <c r="V43" s="116">
        <v>0</v>
      </c>
      <c r="W43">
        <v>0</v>
      </c>
      <c r="X43">
        <v>-25</v>
      </c>
      <c r="Y43">
        <v>0</v>
      </c>
      <c r="Z43">
        <v>0</v>
      </c>
      <c r="AA43">
        <v>0</v>
      </c>
      <c r="AB43">
        <v>-65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19.37</v>
      </c>
      <c r="L44" s="88">
        <v>0</v>
      </c>
      <c r="M44" s="116">
        <v>0</v>
      </c>
      <c r="N44" s="115">
        <v>-15</v>
      </c>
      <c r="O44" s="88">
        <v>-10</v>
      </c>
      <c r="P44" s="88">
        <v>0</v>
      </c>
      <c r="Q44" s="88">
        <v>0</v>
      </c>
      <c r="R44" s="88">
        <v>0</v>
      </c>
      <c r="S44" s="116">
        <v>0</v>
      </c>
      <c r="U44" s="115">
        <v>-25</v>
      </c>
      <c r="V44" s="116">
        <v>19.37</v>
      </c>
      <c r="W44">
        <v>-15</v>
      </c>
      <c r="X44">
        <v>-10</v>
      </c>
      <c r="Y44">
        <v>0</v>
      </c>
      <c r="Z44">
        <v>19.37</v>
      </c>
      <c r="AA44">
        <v>0</v>
      </c>
      <c r="AB44">
        <v>0</v>
      </c>
    </row>
    <row r="45" spans="7:28">
      <c r="G45" t="s">
        <v>87</v>
      </c>
      <c r="H45" s="115">
        <v>13.56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-40</v>
      </c>
      <c r="Q45" s="88">
        <v>0</v>
      </c>
      <c r="R45" s="88">
        <v>0</v>
      </c>
      <c r="S45" s="116">
        <v>0</v>
      </c>
      <c r="U45" s="115">
        <v>-40</v>
      </c>
      <c r="V45" s="116">
        <v>13.56</v>
      </c>
      <c r="W45">
        <v>13.56</v>
      </c>
      <c r="X45">
        <v>0</v>
      </c>
      <c r="Y45">
        <v>0</v>
      </c>
      <c r="Z45">
        <v>0</v>
      </c>
      <c r="AA45">
        <v>0</v>
      </c>
      <c r="AB45">
        <v>-40</v>
      </c>
    </row>
    <row r="46" spans="7:28">
      <c r="G46" t="s">
        <v>88</v>
      </c>
      <c r="H46" s="115">
        <v>30.02</v>
      </c>
      <c r="I46" s="88">
        <v>0</v>
      </c>
      <c r="J46" s="88">
        <v>0</v>
      </c>
      <c r="K46" s="88">
        <v>33.9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63.92</v>
      </c>
      <c r="W46">
        <v>30.02</v>
      </c>
      <c r="X46">
        <v>0</v>
      </c>
      <c r="Y46">
        <v>0</v>
      </c>
      <c r="Z46">
        <v>33.9</v>
      </c>
      <c r="AA46">
        <v>0</v>
      </c>
      <c r="AB46">
        <v>0</v>
      </c>
    </row>
    <row r="47" spans="7:28">
      <c r="G47" t="s">
        <v>89</v>
      </c>
      <c r="H47" s="115">
        <v>1.94</v>
      </c>
      <c r="I47" s="88">
        <v>14.53</v>
      </c>
      <c r="J47" s="88">
        <v>0</v>
      </c>
      <c r="K47" s="88">
        <v>0</v>
      </c>
      <c r="L47" s="88">
        <v>18.399999999999999</v>
      </c>
      <c r="M47" s="116">
        <v>0</v>
      </c>
      <c r="N47" s="115">
        <v>0</v>
      </c>
      <c r="O47" s="88">
        <v>0</v>
      </c>
      <c r="P47" s="88">
        <v>-100</v>
      </c>
      <c r="Q47" s="88">
        <v>0</v>
      </c>
      <c r="R47" s="88">
        <v>0</v>
      </c>
      <c r="S47" s="116">
        <v>0</v>
      </c>
      <c r="U47" s="115">
        <v>-100</v>
      </c>
      <c r="V47" s="116">
        <v>34.869999999999997</v>
      </c>
      <c r="W47">
        <v>1.94</v>
      </c>
      <c r="X47">
        <v>14.53</v>
      </c>
      <c r="Y47">
        <v>18.399999999999999</v>
      </c>
      <c r="Z47">
        <v>0</v>
      </c>
      <c r="AA47">
        <v>0</v>
      </c>
      <c r="AB47">
        <v>-100</v>
      </c>
    </row>
    <row r="48" spans="7:28">
      <c r="G48" t="s">
        <v>90</v>
      </c>
      <c r="H48" s="115">
        <v>15.5</v>
      </c>
      <c r="I48" s="88">
        <v>9.69</v>
      </c>
      <c r="J48" s="88">
        <v>0</v>
      </c>
      <c r="K48" s="88">
        <v>9.69</v>
      </c>
      <c r="L48" s="88">
        <v>18.39</v>
      </c>
      <c r="M48" s="116">
        <v>0</v>
      </c>
      <c r="N48" s="115">
        <v>0</v>
      </c>
      <c r="O48" s="88">
        <v>0</v>
      </c>
      <c r="P48" s="88">
        <v>-60</v>
      </c>
      <c r="Q48" s="88">
        <v>0</v>
      </c>
      <c r="R48" s="88">
        <v>0</v>
      </c>
      <c r="S48" s="116">
        <v>0</v>
      </c>
      <c r="U48" s="115">
        <v>-60</v>
      </c>
      <c r="V48" s="116">
        <v>53.27</v>
      </c>
      <c r="W48">
        <v>15.5</v>
      </c>
      <c r="X48">
        <v>9.69</v>
      </c>
      <c r="Y48">
        <v>18.39</v>
      </c>
      <c r="Z48">
        <v>9.69</v>
      </c>
      <c r="AA48">
        <v>0</v>
      </c>
      <c r="AB48">
        <v>-60</v>
      </c>
    </row>
    <row r="49" spans="7:28">
      <c r="G49" t="s">
        <v>91</v>
      </c>
      <c r="H49" s="115">
        <v>0</v>
      </c>
      <c r="I49" s="88">
        <v>30.02</v>
      </c>
      <c r="J49" s="88">
        <v>0</v>
      </c>
      <c r="K49" s="88">
        <v>9.69</v>
      </c>
      <c r="L49" s="88">
        <v>24.21</v>
      </c>
      <c r="M49" s="116">
        <v>0</v>
      </c>
      <c r="N49" s="115">
        <v>-10</v>
      </c>
      <c r="O49" s="88">
        <v>0</v>
      </c>
      <c r="P49" s="88">
        <v>-10</v>
      </c>
      <c r="Q49" s="88">
        <v>0</v>
      </c>
      <c r="R49" s="88">
        <v>0</v>
      </c>
      <c r="S49" s="116">
        <v>0</v>
      </c>
      <c r="U49" s="115">
        <v>-20</v>
      </c>
      <c r="V49" s="116">
        <v>63.92</v>
      </c>
      <c r="W49">
        <v>-10</v>
      </c>
      <c r="X49">
        <v>30.02</v>
      </c>
      <c r="Y49">
        <v>24.21</v>
      </c>
      <c r="Z49">
        <v>9.69</v>
      </c>
      <c r="AA49">
        <v>0</v>
      </c>
      <c r="AB49">
        <v>-10</v>
      </c>
    </row>
    <row r="50" spans="7:28">
      <c r="G50" t="s">
        <v>92</v>
      </c>
      <c r="H50" s="115">
        <v>0</v>
      </c>
      <c r="I50" s="88">
        <v>42.62</v>
      </c>
      <c r="J50" s="88">
        <v>0</v>
      </c>
      <c r="K50" s="88">
        <v>19.37</v>
      </c>
      <c r="L50" s="88">
        <v>17.43</v>
      </c>
      <c r="M50" s="116">
        <v>0</v>
      </c>
      <c r="N50" s="115">
        <v>-44</v>
      </c>
      <c r="O50" s="88">
        <v>0</v>
      </c>
      <c r="P50" s="88">
        <v>-20</v>
      </c>
      <c r="Q50" s="88">
        <v>0</v>
      </c>
      <c r="R50" s="88">
        <v>0</v>
      </c>
      <c r="S50" s="116">
        <v>0</v>
      </c>
      <c r="U50" s="115">
        <v>-64</v>
      </c>
      <c r="V50" s="116">
        <v>79.42</v>
      </c>
      <c r="W50">
        <v>-44</v>
      </c>
      <c r="X50">
        <v>42.62</v>
      </c>
      <c r="Y50">
        <v>17.43</v>
      </c>
      <c r="Z50">
        <v>19.37</v>
      </c>
      <c r="AA50">
        <v>0</v>
      </c>
      <c r="AB50">
        <v>-20</v>
      </c>
    </row>
    <row r="51" spans="7:28">
      <c r="G51" t="s">
        <v>93</v>
      </c>
      <c r="H51" s="115">
        <v>0</v>
      </c>
      <c r="I51" s="88">
        <v>48.43</v>
      </c>
      <c r="J51" s="88">
        <v>0</v>
      </c>
      <c r="K51" s="88">
        <v>0</v>
      </c>
      <c r="L51" s="88">
        <v>19.37</v>
      </c>
      <c r="M51" s="116">
        <v>0</v>
      </c>
      <c r="N51" s="115">
        <v>0</v>
      </c>
      <c r="O51" s="88">
        <v>0</v>
      </c>
      <c r="P51" s="88">
        <v>-120</v>
      </c>
      <c r="Q51" s="88">
        <v>0</v>
      </c>
      <c r="R51" s="88">
        <v>0</v>
      </c>
      <c r="S51" s="116">
        <v>0</v>
      </c>
      <c r="U51" s="115">
        <v>-120</v>
      </c>
      <c r="V51" s="116">
        <v>67.8</v>
      </c>
      <c r="W51">
        <v>0</v>
      </c>
      <c r="X51">
        <v>48.43</v>
      </c>
      <c r="Y51">
        <v>19.37</v>
      </c>
      <c r="Z51">
        <v>0</v>
      </c>
      <c r="AA51">
        <v>0</v>
      </c>
      <c r="AB51">
        <v>-120</v>
      </c>
    </row>
    <row r="52" spans="7:28">
      <c r="G52" t="s">
        <v>94</v>
      </c>
      <c r="H52" s="115">
        <v>0</v>
      </c>
      <c r="I52" s="88">
        <v>4.84</v>
      </c>
      <c r="J52" s="88">
        <v>0</v>
      </c>
      <c r="K52" s="88">
        <v>9.69</v>
      </c>
      <c r="L52" s="88">
        <v>19.37</v>
      </c>
      <c r="M52" s="116">
        <v>0</v>
      </c>
      <c r="N52" s="115">
        <v>-10</v>
      </c>
      <c r="O52" s="88">
        <v>0</v>
      </c>
      <c r="P52" s="88">
        <v>-80</v>
      </c>
      <c r="Q52" s="88">
        <v>0</v>
      </c>
      <c r="R52" s="88">
        <v>0</v>
      </c>
      <c r="S52" s="116">
        <v>0</v>
      </c>
      <c r="U52" s="115">
        <v>-90</v>
      </c>
      <c r="V52" s="116">
        <v>33.9</v>
      </c>
      <c r="W52">
        <v>-10</v>
      </c>
      <c r="X52">
        <v>4.84</v>
      </c>
      <c r="Y52">
        <v>19.37</v>
      </c>
      <c r="Z52">
        <v>9.69</v>
      </c>
      <c r="AA52">
        <v>0</v>
      </c>
      <c r="AB52">
        <v>-80</v>
      </c>
    </row>
    <row r="53" spans="7:28">
      <c r="G53" t="s">
        <v>95</v>
      </c>
      <c r="H53" s="115">
        <v>23.23</v>
      </c>
      <c r="I53" s="88">
        <v>14.53</v>
      </c>
      <c r="J53" s="88">
        <v>0</v>
      </c>
      <c r="K53" s="88">
        <v>9.69</v>
      </c>
      <c r="L53" s="88">
        <v>19.760000000000002</v>
      </c>
      <c r="M53" s="116">
        <v>0</v>
      </c>
      <c r="N53" s="115">
        <v>0</v>
      </c>
      <c r="O53" s="88">
        <v>0</v>
      </c>
      <c r="P53" s="88">
        <v>-35</v>
      </c>
      <c r="Q53" s="88">
        <v>0</v>
      </c>
      <c r="R53" s="88">
        <v>0</v>
      </c>
      <c r="S53" s="116">
        <v>0</v>
      </c>
      <c r="U53" s="115">
        <v>-35</v>
      </c>
      <c r="V53" s="116">
        <v>67.209999999999994</v>
      </c>
      <c r="W53">
        <v>23.23</v>
      </c>
      <c r="X53">
        <v>14.53</v>
      </c>
      <c r="Y53">
        <v>19.760000000000002</v>
      </c>
      <c r="Z53">
        <v>9.69</v>
      </c>
      <c r="AA53">
        <v>0</v>
      </c>
      <c r="AB53">
        <v>-35</v>
      </c>
    </row>
    <row r="54" spans="7:28">
      <c r="G54" t="s">
        <v>96</v>
      </c>
      <c r="H54" s="115">
        <v>9.69</v>
      </c>
      <c r="I54" s="88">
        <v>9.69</v>
      </c>
      <c r="J54" s="88">
        <v>0</v>
      </c>
      <c r="K54" s="88">
        <v>19.36</v>
      </c>
      <c r="L54" s="88">
        <v>11.81</v>
      </c>
      <c r="M54" s="116">
        <v>0</v>
      </c>
      <c r="N54" s="115">
        <v>0</v>
      </c>
      <c r="O54" s="88">
        <v>0</v>
      </c>
      <c r="P54" s="88">
        <v>-20</v>
      </c>
      <c r="Q54" s="88">
        <v>0</v>
      </c>
      <c r="R54" s="88">
        <v>0</v>
      </c>
      <c r="S54" s="116">
        <v>0</v>
      </c>
      <c r="U54" s="115">
        <v>-20</v>
      </c>
      <c r="V54" s="116">
        <v>50.55</v>
      </c>
      <c r="W54">
        <v>9.69</v>
      </c>
      <c r="X54">
        <v>9.69</v>
      </c>
      <c r="Y54">
        <v>11.81</v>
      </c>
      <c r="Z54">
        <v>19.36</v>
      </c>
      <c r="AA54">
        <v>0</v>
      </c>
      <c r="AB54">
        <v>-20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9.69</v>
      </c>
      <c r="L55" s="88">
        <v>26.14</v>
      </c>
      <c r="M55" s="116">
        <v>0</v>
      </c>
      <c r="N55" s="115">
        <v>0</v>
      </c>
      <c r="O55" s="88">
        <v>0</v>
      </c>
      <c r="P55" s="88">
        <v>-50</v>
      </c>
      <c r="Q55" s="88">
        <v>0</v>
      </c>
      <c r="R55" s="88">
        <v>0</v>
      </c>
      <c r="S55" s="116">
        <v>0</v>
      </c>
      <c r="U55" s="115">
        <v>-50</v>
      </c>
      <c r="V55" s="116">
        <v>35.83</v>
      </c>
      <c r="W55">
        <v>0</v>
      </c>
      <c r="X55">
        <v>0</v>
      </c>
      <c r="Y55">
        <v>26.14</v>
      </c>
      <c r="Z55">
        <v>9.69</v>
      </c>
      <c r="AA55">
        <v>0</v>
      </c>
      <c r="AB55">
        <v>-50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9.69</v>
      </c>
      <c r="L56" s="88">
        <v>19.37</v>
      </c>
      <c r="M56" s="116">
        <v>0</v>
      </c>
      <c r="N56" s="115">
        <v>0</v>
      </c>
      <c r="O56" s="88">
        <v>0</v>
      </c>
      <c r="P56" s="88">
        <v>-50</v>
      </c>
      <c r="Q56" s="88">
        <v>0</v>
      </c>
      <c r="R56" s="88">
        <v>0</v>
      </c>
      <c r="S56" s="116">
        <v>0</v>
      </c>
      <c r="U56" s="115">
        <v>-50</v>
      </c>
      <c r="V56" s="116">
        <v>29.06</v>
      </c>
      <c r="W56">
        <v>0</v>
      </c>
      <c r="X56">
        <v>0</v>
      </c>
      <c r="Y56">
        <v>19.37</v>
      </c>
      <c r="Z56">
        <v>9.69</v>
      </c>
      <c r="AA56">
        <v>0</v>
      </c>
      <c r="AB56">
        <v>-50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24.21</v>
      </c>
      <c r="L57" s="88">
        <v>21.31</v>
      </c>
      <c r="M57" s="116">
        <v>0</v>
      </c>
      <c r="N57" s="115">
        <v>-12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-12</v>
      </c>
      <c r="V57" s="116">
        <v>45.52</v>
      </c>
      <c r="W57">
        <v>-12</v>
      </c>
      <c r="X57">
        <v>0</v>
      </c>
      <c r="Y57">
        <v>21.31</v>
      </c>
      <c r="Z57">
        <v>24.21</v>
      </c>
      <c r="AA57">
        <v>0</v>
      </c>
      <c r="AB57">
        <v>0</v>
      </c>
    </row>
    <row r="58" spans="7:28">
      <c r="G58" t="s">
        <v>100</v>
      </c>
      <c r="H58" s="115">
        <v>0</v>
      </c>
      <c r="I58" s="88">
        <v>29.05</v>
      </c>
      <c r="J58" s="88">
        <v>0</v>
      </c>
      <c r="K58" s="88">
        <v>24.21</v>
      </c>
      <c r="L58" s="88">
        <v>21.31</v>
      </c>
      <c r="M58" s="116">
        <v>0</v>
      </c>
      <c r="N58" s="115">
        <v>-41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-41</v>
      </c>
      <c r="V58" s="116">
        <v>74.569999999999993</v>
      </c>
      <c r="W58">
        <v>-41</v>
      </c>
      <c r="X58">
        <v>29.05</v>
      </c>
      <c r="Y58">
        <v>21.31</v>
      </c>
      <c r="Z58">
        <v>24.21</v>
      </c>
      <c r="AA58">
        <v>0</v>
      </c>
      <c r="AB58">
        <v>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14.53</v>
      </c>
      <c r="L59" s="88">
        <v>22.27</v>
      </c>
      <c r="M59" s="116">
        <v>0</v>
      </c>
      <c r="N59" s="115">
        <v>-19</v>
      </c>
      <c r="O59" s="88">
        <v>0</v>
      </c>
      <c r="P59" s="88">
        <v>-75</v>
      </c>
      <c r="Q59" s="88">
        <v>0</v>
      </c>
      <c r="R59" s="88">
        <v>0</v>
      </c>
      <c r="S59" s="116">
        <v>0</v>
      </c>
      <c r="U59" s="115">
        <v>-94</v>
      </c>
      <c r="V59" s="116">
        <v>36.799999999999997</v>
      </c>
      <c r="W59">
        <v>-19</v>
      </c>
      <c r="X59">
        <v>0</v>
      </c>
      <c r="Y59">
        <v>22.27</v>
      </c>
      <c r="Z59">
        <v>14.53</v>
      </c>
      <c r="AA59">
        <v>0</v>
      </c>
      <c r="AB59">
        <v>-75</v>
      </c>
    </row>
    <row r="60" spans="7:28">
      <c r="G60" t="s">
        <v>102</v>
      </c>
      <c r="H60" s="115">
        <v>0</v>
      </c>
      <c r="I60" s="88">
        <v>33.89</v>
      </c>
      <c r="J60" s="88">
        <v>0</v>
      </c>
      <c r="K60" s="88">
        <v>29.06</v>
      </c>
      <c r="L60" s="88">
        <v>22.28</v>
      </c>
      <c r="M60" s="116">
        <v>0</v>
      </c>
      <c r="N60" s="115">
        <v>-24</v>
      </c>
      <c r="O60" s="88">
        <v>0</v>
      </c>
      <c r="P60" s="88">
        <v>-30</v>
      </c>
      <c r="Q60" s="88">
        <v>0</v>
      </c>
      <c r="R60" s="88">
        <v>0</v>
      </c>
      <c r="S60" s="116">
        <v>0</v>
      </c>
      <c r="U60" s="115">
        <v>-54</v>
      </c>
      <c r="V60" s="116">
        <v>85.23</v>
      </c>
      <c r="W60">
        <v>-24</v>
      </c>
      <c r="X60">
        <v>33.89</v>
      </c>
      <c r="Y60">
        <v>22.28</v>
      </c>
      <c r="Z60">
        <v>29.06</v>
      </c>
      <c r="AA60">
        <v>0</v>
      </c>
      <c r="AB60">
        <v>-30</v>
      </c>
    </row>
    <row r="61" spans="7:28">
      <c r="G61" t="s">
        <v>103</v>
      </c>
      <c r="H61" s="115">
        <v>0</v>
      </c>
      <c r="I61" s="88">
        <v>9.69</v>
      </c>
      <c r="J61" s="88">
        <v>0</v>
      </c>
      <c r="K61" s="88">
        <v>29.05</v>
      </c>
      <c r="L61" s="88">
        <v>27.12</v>
      </c>
      <c r="M61" s="116">
        <v>0</v>
      </c>
      <c r="N61" s="115">
        <v>-7</v>
      </c>
      <c r="O61" s="88">
        <v>0</v>
      </c>
      <c r="P61" s="88">
        <v>-30</v>
      </c>
      <c r="Q61" s="88">
        <v>0</v>
      </c>
      <c r="R61" s="88">
        <v>0</v>
      </c>
      <c r="S61" s="116">
        <v>0</v>
      </c>
      <c r="U61" s="115">
        <v>-37</v>
      </c>
      <c r="V61" s="116">
        <v>65.86</v>
      </c>
      <c r="W61">
        <v>-7</v>
      </c>
      <c r="X61">
        <v>9.69</v>
      </c>
      <c r="Y61">
        <v>27.12</v>
      </c>
      <c r="Z61">
        <v>29.05</v>
      </c>
      <c r="AA61">
        <v>0</v>
      </c>
      <c r="AB61">
        <v>-30</v>
      </c>
    </row>
    <row r="62" spans="7:28">
      <c r="G62" t="s">
        <v>104</v>
      </c>
      <c r="H62" s="115">
        <v>0</v>
      </c>
      <c r="I62" s="88">
        <v>9.69</v>
      </c>
      <c r="J62" s="88">
        <v>0</v>
      </c>
      <c r="K62" s="88">
        <v>29.05</v>
      </c>
      <c r="L62" s="88">
        <v>0</v>
      </c>
      <c r="M62" s="116">
        <v>0</v>
      </c>
      <c r="N62" s="115">
        <v>-2</v>
      </c>
      <c r="O62" s="88">
        <v>0</v>
      </c>
      <c r="P62" s="88">
        <v>-40</v>
      </c>
      <c r="Q62" s="88">
        <v>0</v>
      </c>
      <c r="R62" s="88">
        <v>0</v>
      </c>
      <c r="S62" s="116">
        <v>0</v>
      </c>
      <c r="U62" s="115">
        <v>-42</v>
      </c>
      <c r="V62" s="116">
        <v>38.74</v>
      </c>
      <c r="W62">
        <v>-2</v>
      </c>
      <c r="X62">
        <v>9.69</v>
      </c>
      <c r="Y62">
        <v>0</v>
      </c>
      <c r="Z62">
        <v>29.05</v>
      </c>
      <c r="AA62">
        <v>0</v>
      </c>
      <c r="AB62">
        <v>-40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14.53</v>
      </c>
      <c r="L63" s="88">
        <v>0</v>
      </c>
      <c r="M63" s="116">
        <v>0</v>
      </c>
      <c r="N63" s="115">
        <v>0</v>
      </c>
      <c r="O63" s="88">
        <v>-40</v>
      </c>
      <c r="P63" s="88">
        <v>-65</v>
      </c>
      <c r="Q63" s="88">
        <v>0</v>
      </c>
      <c r="R63" s="88">
        <v>0</v>
      </c>
      <c r="S63" s="116">
        <v>0</v>
      </c>
      <c r="U63" s="115">
        <v>-105</v>
      </c>
      <c r="V63" s="116">
        <v>14.53</v>
      </c>
      <c r="W63">
        <v>0</v>
      </c>
      <c r="X63">
        <v>-40</v>
      </c>
      <c r="Y63">
        <v>0</v>
      </c>
      <c r="Z63">
        <v>14.53</v>
      </c>
      <c r="AA63">
        <v>0</v>
      </c>
      <c r="AB63">
        <v>-65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33.9</v>
      </c>
      <c r="L64" s="88">
        <v>0</v>
      </c>
      <c r="M64" s="116">
        <v>0</v>
      </c>
      <c r="N64" s="115">
        <v>0</v>
      </c>
      <c r="O64" s="88">
        <v>-10</v>
      </c>
      <c r="P64" s="88">
        <v>-30</v>
      </c>
      <c r="Q64" s="88">
        <v>0</v>
      </c>
      <c r="R64" s="88">
        <v>0</v>
      </c>
      <c r="S64" s="116">
        <v>0</v>
      </c>
      <c r="U64" s="115">
        <v>-40</v>
      </c>
      <c r="V64" s="116">
        <v>33.9</v>
      </c>
      <c r="W64">
        <v>0</v>
      </c>
      <c r="X64">
        <v>-10</v>
      </c>
      <c r="Y64">
        <v>0</v>
      </c>
      <c r="Z64">
        <v>33.9</v>
      </c>
      <c r="AA64">
        <v>0</v>
      </c>
      <c r="AB64">
        <v>-30</v>
      </c>
    </row>
    <row r="65" spans="7:28">
      <c r="G65" t="s">
        <v>107</v>
      </c>
      <c r="H65" s="115">
        <v>16.46</v>
      </c>
      <c r="I65" s="88">
        <v>0</v>
      </c>
      <c r="J65" s="88">
        <v>0</v>
      </c>
      <c r="K65" s="88">
        <v>29.06</v>
      </c>
      <c r="L65" s="88">
        <v>0</v>
      </c>
      <c r="M65" s="116">
        <v>0</v>
      </c>
      <c r="N65" s="115">
        <v>0</v>
      </c>
      <c r="O65" s="88">
        <v>-35</v>
      </c>
      <c r="P65" s="88">
        <v>-90</v>
      </c>
      <c r="Q65" s="88">
        <v>0</v>
      </c>
      <c r="R65" s="88">
        <v>0</v>
      </c>
      <c r="S65" s="116">
        <v>0</v>
      </c>
      <c r="U65" s="115">
        <v>-125</v>
      </c>
      <c r="V65" s="116">
        <v>45.52</v>
      </c>
      <c r="W65">
        <v>16.46</v>
      </c>
      <c r="X65">
        <v>-35</v>
      </c>
      <c r="Y65">
        <v>0</v>
      </c>
      <c r="Z65">
        <v>29.06</v>
      </c>
      <c r="AA65">
        <v>0</v>
      </c>
      <c r="AB65">
        <v>-90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29.06</v>
      </c>
      <c r="L66" s="88">
        <v>0</v>
      </c>
      <c r="M66" s="116">
        <v>0</v>
      </c>
      <c r="N66" s="115">
        <v>0</v>
      </c>
      <c r="O66" s="88">
        <v>-55</v>
      </c>
      <c r="P66" s="88">
        <v>-50</v>
      </c>
      <c r="Q66" s="88">
        <v>0</v>
      </c>
      <c r="R66" s="88">
        <v>0</v>
      </c>
      <c r="S66" s="116">
        <v>0</v>
      </c>
      <c r="U66" s="115">
        <v>-105</v>
      </c>
      <c r="V66" s="116">
        <v>29.06</v>
      </c>
      <c r="W66">
        <v>0</v>
      </c>
      <c r="X66">
        <v>-55</v>
      </c>
      <c r="Y66">
        <v>0</v>
      </c>
      <c r="Z66">
        <v>29.06</v>
      </c>
      <c r="AA66">
        <v>0</v>
      </c>
      <c r="AB66">
        <v>-50</v>
      </c>
    </row>
    <row r="67" spans="7:28">
      <c r="G67" t="s">
        <v>109</v>
      </c>
      <c r="H67" s="115">
        <v>43.58</v>
      </c>
      <c r="I67" s="88">
        <v>0</v>
      </c>
      <c r="J67" s="88">
        <v>0</v>
      </c>
      <c r="K67" s="88">
        <v>0</v>
      </c>
      <c r="L67" s="88">
        <v>25.18</v>
      </c>
      <c r="M67" s="116">
        <v>0</v>
      </c>
      <c r="N67" s="115">
        <v>0</v>
      </c>
      <c r="O67" s="88">
        <v>-60</v>
      </c>
      <c r="P67" s="88">
        <v>-90</v>
      </c>
      <c r="Q67" s="88">
        <v>0</v>
      </c>
      <c r="R67" s="88">
        <v>0</v>
      </c>
      <c r="S67" s="116">
        <v>0</v>
      </c>
      <c r="U67" s="115">
        <v>-150</v>
      </c>
      <c r="V67" s="116">
        <v>68.760000000000005</v>
      </c>
      <c r="W67">
        <v>43.58</v>
      </c>
      <c r="X67">
        <v>-60</v>
      </c>
      <c r="Y67">
        <v>25.18</v>
      </c>
      <c r="Z67">
        <v>0</v>
      </c>
      <c r="AA67">
        <v>0</v>
      </c>
      <c r="AB67">
        <v>-90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9.69</v>
      </c>
      <c r="L68" s="88">
        <v>7.01</v>
      </c>
      <c r="M68" s="116">
        <v>0</v>
      </c>
      <c r="N68" s="115">
        <v>-10</v>
      </c>
      <c r="O68" s="88">
        <v>-15</v>
      </c>
      <c r="P68" s="88">
        <v>-30</v>
      </c>
      <c r="Q68" s="88">
        <v>0</v>
      </c>
      <c r="R68" s="88">
        <v>0</v>
      </c>
      <c r="S68" s="116">
        <v>0</v>
      </c>
      <c r="U68" s="115">
        <v>-55</v>
      </c>
      <c r="V68" s="116">
        <v>16.7</v>
      </c>
      <c r="W68">
        <v>-10</v>
      </c>
      <c r="X68">
        <v>-15</v>
      </c>
      <c r="Y68">
        <v>7.01</v>
      </c>
      <c r="Z68">
        <v>9.69</v>
      </c>
      <c r="AA68">
        <v>0</v>
      </c>
      <c r="AB68">
        <v>-30</v>
      </c>
    </row>
    <row r="69" spans="7:28">
      <c r="G69" t="s">
        <v>111</v>
      </c>
      <c r="H69" s="115">
        <v>105.56</v>
      </c>
      <c r="I69" s="88">
        <v>0</v>
      </c>
      <c r="J69" s="88">
        <v>0</v>
      </c>
      <c r="K69" s="88">
        <v>9.69</v>
      </c>
      <c r="L69" s="88">
        <v>17.43</v>
      </c>
      <c r="M69" s="116">
        <v>0</v>
      </c>
      <c r="N69" s="115">
        <v>0</v>
      </c>
      <c r="O69" s="88">
        <v>-22</v>
      </c>
      <c r="P69" s="88">
        <v>-30</v>
      </c>
      <c r="Q69" s="88">
        <v>0</v>
      </c>
      <c r="R69" s="88">
        <v>0</v>
      </c>
      <c r="S69" s="116">
        <v>0</v>
      </c>
      <c r="U69" s="115">
        <v>-52</v>
      </c>
      <c r="V69" s="116">
        <v>132.68</v>
      </c>
      <c r="W69">
        <v>105.56</v>
      </c>
      <c r="X69">
        <v>-22</v>
      </c>
      <c r="Y69">
        <v>17.43</v>
      </c>
      <c r="Z69">
        <v>9.69</v>
      </c>
      <c r="AA69">
        <v>0</v>
      </c>
      <c r="AB69">
        <v>-30</v>
      </c>
    </row>
    <row r="70" spans="7:28">
      <c r="G70" t="s">
        <v>112</v>
      </c>
      <c r="H70" s="115">
        <v>17.43</v>
      </c>
      <c r="I70" s="88">
        <v>0</v>
      </c>
      <c r="J70" s="88">
        <v>0</v>
      </c>
      <c r="K70" s="88">
        <v>9.69</v>
      </c>
      <c r="L70" s="88">
        <v>17.43</v>
      </c>
      <c r="M70" s="116">
        <v>0</v>
      </c>
      <c r="N70" s="115">
        <v>0</v>
      </c>
      <c r="O70" s="88">
        <v>-15</v>
      </c>
      <c r="P70" s="88">
        <v>-50</v>
      </c>
      <c r="Q70" s="88">
        <v>0</v>
      </c>
      <c r="R70" s="88">
        <v>0</v>
      </c>
      <c r="S70" s="116">
        <v>0</v>
      </c>
      <c r="U70" s="115">
        <v>-65</v>
      </c>
      <c r="V70" s="116">
        <v>44.55</v>
      </c>
      <c r="W70">
        <v>17.43</v>
      </c>
      <c r="X70">
        <v>-15</v>
      </c>
      <c r="Y70">
        <v>17.43</v>
      </c>
      <c r="Z70">
        <v>9.69</v>
      </c>
      <c r="AA70">
        <v>0</v>
      </c>
      <c r="AB70">
        <v>-50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9.69</v>
      </c>
      <c r="L71" s="88">
        <v>15.49</v>
      </c>
      <c r="M71" s="116">
        <v>0</v>
      </c>
      <c r="N71" s="115">
        <v>-12</v>
      </c>
      <c r="O71" s="88">
        <v>-90</v>
      </c>
      <c r="P71" s="88">
        <v>-85</v>
      </c>
      <c r="Q71" s="88">
        <v>0</v>
      </c>
      <c r="R71" s="88">
        <v>0</v>
      </c>
      <c r="S71" s="116">
        <v>0</v>
      </c>
      <c r="U71" s="115">
        <v>-187</v>
      </c>
      <c r="V71" s="116">
        <v>25.18</v>
      </c>
      <c r="W71">
        <v>-12</v>
      </c>
      <c r="X71">
        <v>-90</v>
      </c>
      <c r="Y71">
        <v>15.49</v>
      </c>
      <c r="Z71">
        <v>9.69</v>
      </c>
      <c r="AA71">
        <v>0</v>
      </c>
      <c r="AB71">
        <v>-85</v>
      </c>
    </row>
    <row r="72" spans="7:28">
      <c r="G72" t="s">
        <v>114</v>
      </c>
      <c r="H72" s="115">
        <v>29.05</v>
      </c>
      <c r="I72" s="88">
        <v>0</v>
      </c>
      <c r="J72" s="88">
        <v>0</v>
      </c>
      <c r="K72" s="88">
        <v>9.69</v>
      </c>
      <c r="L72" s="88">
        <v>13.56</v>
      </c>
      <c r="M72" s="116">
        <v>0</v>
      </c>
      <c r="N72" s="115">
        <v>0</v>
      </c>
      <c r="O72" s="88">
        <v>-50</v>
      </c>
      <c r="P72" s="88">
        <v>-55</v>
      </c>
      <c r="Q72" s="88">
        <v>0</v>
      </c>
      <c r="R72" s="88">
        <v>0</v>
      </c>
      <c r="S72" s="116">
        <v>0</v>
      </c>
      <c r="U72" s="115">
        <v>-105</v>
      </c>
      <c r="V72" s="116">
        <v>52.3</v>
      </c>
      <c r="W72">
        <v>29.05</v>
      </c>
      <c r="X72">
        <v>-50</v>
      </c>
      <c r="Y72">
        <v>13.56</v>
      </c>
      <c r="Z72">
        <v>9.69</v>
      </c>
      <c r="AA72">
        <v>0</v>
      </c>
      <c r="AB72">
        <v>-55</v>
      </c>
    </row>
    <row r="73" spans="7:28">
      <c r="G73" t="s">
        <v>115</v>
      </c>
      <c r="H73" s="115">
        <v>57.14</v>
      </c>
      <c r="I73" s="88">
        <v>0</v>
      </c>
      <c r="J73" s="88">
        <v>0</v>
      </c>
      <c r="K73" s="88">
        <v>19.37</v>
      </c>
      <c r="L73" s="88">
        <v>18.21</v>
      </c>
      <c r="M73" s="116">
        <v>4.84</v>
      </c>
      <c r="N73" s="115">
        <v>0</v>
      </c>
      <c r="O73" s="88">
        <v>-40</v>
      </c>
      <c r="P73" s="88">
        <v>-125</v>
      </c>
      <c r="Q73" s="88">
        <v>0</v>
      </c>
      <c r="R73" s="88">
        <v>0</v>
      </c>
      <c r="S73" s="116">
        <v>0</v>
      </c>
      <c r="U73" s="115">
        <v>-165</v>
      </c>
      <c r="V73" s="116">
        <v>99.56</v>
      </c>
      <c r="W73">
        <v>57.14</v>
      </c>
      <c r="X73">
        <v>-40</v>
      </c>
      <c r="Y73">
        <v>18.21</v>
      </c>
      <c r="Z73">
        <v>19.37</v>
      </c>
      <c r="AA73">
        <v>4.84</v>
      </c>
      <c r="AB73">
        <v>-125</v>
      </c>
    </row>
    <row r="74" spans="7:28">
      <c r="G74" t="s">
        <v>116</v>
      </c>
      <c r="H74" s="115">
        <v>17.420000000000002</v>
      </c>
      <c r="I74" s="88">
        <v>0</v>
      </c>
      <c r="J74" s="88">
        <v>0</v>
      </c>
      <c r="K74" s="88">
        <v>14.53</v>
      </c>
      <c r="L74" s="88">
        <v>9.69</v>
      </c>
      <c r="M74" s="116">
        <v>1.94</v>
      </c>
      <c r="N74" s="115">
        <v>0</v>
      </c>
      <c r="O74" s="88">
        <v>-40</v>
      </c>
      <c r="P74" s="88">
        <v>-70</v>
      </c>
      <c r="Q74" s="88">
        <v>0</v>
      </c>
      <c r="R74" s="88">
        <v>0</v>
      </c>
      <c r="S74" s="116">
        <v>0</v>
      </c>
      <c r="U74" s="115">
        <v>-110</v>
      </c>
      <c r="V74" s="116">
        <v>43.58</v>
      </c>
      <c r="W74">
        <v>17.420000000000002</v>
      </c>
      <c r="X74">
        <v>-40</v>
      </c>
      <c r="Y74">
        <v>9.69</v>
      </c>
      <c r="Z74">
        <v>14.53</v>
      </c>
      <c r="AA74">
        <v>1.94</v>
      </c>
      <c r="AB74">
        <v>-70</v>
      </c>
    </row>
    <row r="75" spans="7:28">
      <c r="G75" t="s">
        <v>117</v>
      </c>
      <c r="H75" s="115">
        <v>76.5</v>
      </c>
      <c r="I75" s="88">
        <v>0</v>
      </c>
      <c r="J75" s="88">
        <v>0</v>
      </c>
      <c r="K75" s="88">
        <v>9.69</v>
      </c>
      <c r="L75" s="88">
        <v>0</v>
      </c>
      <c r="M75" s="116">
        <v>4.07</v>
      </c>
      <c r="N75" s="115">
        <v>0</v>
      </c>
      <c r="O75" s="88">
        <v>0</v>
      </c>
      <c r="P75" s="88">
        <v>-115</v>
      </c>
      <c r="Q75" s="88">
        <v>0</v>
      </c>
      <c r="R75" s="88">
        <v>0</v>
      </c>
      <c r="S75" s="116">
        <v>0</v>
      </c>
      <c r="U75" s="115">
        <v>-115</v>
      </c>
      <c r="V75" s="116">
        <v>90.26</v>
      </c>
      <c r="W75">
        <v>76.5</v>
      </c>
      <c r="X75">
        <v>0</v>
      </c>
      <c r="Y75">
        <v>0</v>
      </c>
      <c r="Z75">
        <v>9.69</v>
      </c>
      <c r="AA75">
        <v>4.07</v>
      </c>
      <c r="AB75">
        <v>-115</v>
      </c>
    </row>
    <row r="76" spans="7:28">
      <c r="G76" t="s">
        <v>118</v>
      </c>
      <c r="H76" s="115">
        <v>39.71</v>
      </c>
      <c r="I76" s="88">
        <v>0</v>
      </c>
      <c r="J76" s="88">
        <v>0</v>
      </c>
      <c r="K76" s="88">
        <v>0</v>
      </c>
      <c r="L76" s="88">
        <v>0</v>
      </c>
      <c r="M76" s="116">
        <v>4.3600000000000003</v>
      </c>
      <c r="N76" s="115">
        <v>0</v>
      </c>
      <c r="O76" s="88">
        <v>0</v>
      </c>
      <c r="P76" s="88">
        <v>-75</v>
      </c>
      <c r="Q76" s="88">
        <v>0</v>
      </c>
      <c r="R76" s="88">
        <v>0</v>
      </c>
      <c r="S76" s="116">
        <v>0</v>
      </c>
      <c r="U76" s="115">
        <v>-75</v>
      </c>
      <c r="V76" s="116">
        <v>44.07</v>
      </c>
      <c r="W76">
        <v>39.71</v>
      </c>
      <c r="X76">
        <v>0</v>
      </c>
      <c r="Y76">
        <v>0</v>
      </c>
      <c r="Z76">
        <v>0</v>
      </c>
      <c r="AA76">
        <v>4.3600000000000003</v>
      </c>
      <c r="AB76">
        <v>-75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3.58</v>
      </c>
      <c r="N77" s="115">
        <v>0</v>
      </c>
      <c r="O77" s="88">
        <v>0</v>
      </c>
      <c r="P77" s="88">
        <v>-80</v>
      </c>
      <c r="Q77" s="88">
        <v>0</v>
      </c>
      <c r="R77" s="88">
        <v>0</v>
      </c>
      <c r="S77" s="116">
        <v>0</v>
      </c>
      <c r="U77" s="115">
        <v>-80</v>
      </c>
      <c r="V77" s="116">
        <v>3.58</v>
      </c>
      <c r="W77">
        <v>0</v>
      </c>
      <c r="X77">
        <v>0</v>
      </c>
      <c r="Y77">
        <v>0</v>
      </c>
      <c r="Z77">
        <v>0</v>
      </c>
      <c r="AA77">
        <v>3.58</v>
      </c>
      <c r="AB77">
        <v>-80</v>
      </c>
    </row>
    <row r="78" spans="7:28">
      <c r="G78" t="s">
        <v>120</v>
      </c>
      <c r="H78" s="115">
        <v>80.39</v>
      </c>
      <c r="I78" s="88">
        <v>0</v>
      </c>
      <c r="J78" s="88">
        <v>0</v>
      </c>
      <c r="K78" s="88">
        <v>0</v>
      </c>
      <c r="L78" s="88">
        <v>0</v>
      </c>
      <c r="M78" s="116">
        <v>2.13</v>
      </c>
      <c r="N78" s="115">
        <v>0</v>
      </c>
      <c r="O78" s="88">
        <v>-40</v>
      </c>
      <c r="P78" s="88">
        <v>-80</v>
      </c>
      <c r="Q78" s="88">
        <v>0</v>
      </c>
      <c r="R78" s="88">
        <v>0</v>
      </c>
      <c r="S78" s="116">
        <v>0</v>
      </c>
      <c r="U78" s="115">
        <v>-120</v>
      </c>
      <c r="V78" s="116">
        <v>82.52</v>
      </c>
      <c r="W78">
        <v>80.39</v>
      </c>
      <c r="X78">
        <v>-40</v>
      </c>
      <c r="Y78">
        <v>0</v>
      </c>
      <c r="Z78">
        <v>0</v>
      </c>
      <c r="AA78">
        <v>2.13</v>
      </c>
      <c r="AB78">
        <v>-80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3.97</v>
      </c>
      <c r="N79" s="115">
        <v>-46</v>
      </c>
      <c r="O79" s="88">
        <v>0</v>
      </c>
      <c r="P79" s="88">
        <v>-135</v>
      </c>
      <c r="Q79" s="88">
        <v>0</v>
      </c>
      <c r="R79" s="88">
        <v>0</v>
      </c>
      <c r="S79" s="116">
        <v>0</v>
      </c>
      <c r="U79" s="115">
        <v>-181</v>
      </c>
      <c r="V79" s="116">
        <v>3.97</v>
      </c>
      <c r="W79">
        <v>-46</v>
      </c>
      <c r="X79">
        <v>0</v>
      </c>
      <c r="Y79">
        <v>0</v>
      </c>
      <c r="Z79">
        <v>0</v>
      </c>
      <c r="AA79">
        <v>3.97</v>
      </c>
      <c r="AB79">
        <v>-135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27.59</v>
      </c>
      <c r="L80" s="88">
        <v>0</v>
      </c>
      <c r="M80" s="116">
        <v>5.15</v>
      </c>
      <c r="N80" s="115">
        <v>-56</v>
      </c>
      <c r="O80" s="88">
        <v>-15</v>
      </c>
      <c r="P80" s="88">
        <v>-75</v>
      </c>
      <c r="Q80" s="88">
        <v>0</v>
      </c>
      <c r="R80" s="88">
        <v>0</v>
      </c>
      <c r="S80" s="116">
        <v>0</v>
      </c>
      <c r="U80" s="115">
        <v>-146</v>
      </c>
      <c r="V80" s="116">
        <v>32.74</v>
      </c>
      <c r="W80">
        <v>-56</v>
      </c>
      <c r="X80">
        <v>-15</v>
      </c>
      <c r="Y80">
        <v>0</v>
      </c>
      <c r="Z80">
        <v>27.59</v>
      </c>
      <c r="AA80">
        <v>5.15</v>
      </c>
      <c r="AB80">
        <v>-75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5.89</v>
      </c>
      <c r="N81" s="115">
        <v>-128</v>
      </c>
      <c r="O81" s="88">
        <v>-20</v>
      </c>
      <c r="P81" s="88">
        <v>-130</v>
      </c>
      <c r="Q81" s="88">
        <v>0</v>
      </c>
      <c r="R81" s="88">
        <v>0</v>
      </c>
      <c r="S81" s="116">
        <v>0</v>
      </c>
      <c r="U81" s="115">
        <v>-278</v>
      </c>
      <c r="V81" s="116">
        <v>5.89</v>
      </c>
      <c r="W81">
        <v>-128</v>
      </c>
      <c r="X81">
        <v>-20</v>
      </c>
      <c r="Y81">
        <v>0</v>
      </c>
      <c r="Z81">
        <v>0</v>
      </c>
      <c r="AA81">
        <v>5.89</v>
      </c>
      <c r="AB81">
        <v>-130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27.05</v>
      </c>
      <c r="L82" s="88">
        <v>0</v>
      </c>
      <c r="M82" s="116">
        <v>4.46</v>
      </c>
      <c r="N82" s="115">
        <v>-96</v>
      </c>
      <c r="O82" s="88">
        <v>-20</v>
      </c>
      <c r="P82" s="88">
        <v>-60</v>
      </c>
      <c r="Q82" s="88">
        <v>0</v>
      </c>
      <c r="R82" s="88">
        <v>0</v>
      </c>
      <c r="S82" s="116">
        <v>0</v>
      </c>
      <c r="U82" s="115">
        <v>-176</v>
      </c>
      <c r="V82" s="116">
        <v>31.51</v>
      </c>
      <c r="W82">
        <v>-96</v>
      </c>
      <c r="X82">
        <v>-20</v>
      </c>
      <c r="Y82">
        <v>0</v>
      </c>
      <c r="Z82">
        <v>27.05</v>
      </c>
      <c r="AA82">
        <v>4.46</v>
      </c>
      <c r="AB82">
        <v>-60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19.36</v>
      </c>
      <c r="L83" s="88">
        <v>0</v>
      </c>
      <c r="M83" s="116">
        <v>3.94</v>
      </c>
      <c r="N83" s="115">
        <v>-117</v>
      </c>
      <c r="O83" s="88">
        <v>-55</v>
      </c>
      <c r="P83" s="88">
        <v>-110</v>
      </c>
      <c r="Q83" s="88">
        <v>0</v>
      </c>
      <c r="R83" s="88">
        <v>0</v>
      </c>
      <c r="S83" s="116">
        <v>0</v>
      </c>
      <c r="U83" s="115">
        <v>-282</v>
      </c>
      <c r="V83" s="116">
        <v>23.3</v>
      </c>
      <c r="W83">
        <v>-117</v>
      </c>
      <c r="X83">
        <v>-55</v>
      </c>
      <c r="Y83">
        <v>0</v>
      </c>
      <c r="Z83">
        <v>19.36</v>
      </c>
      <c r="AA83">
        <v>3.94</v>
      </c>
      <c r="AB83">
        <v>-110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25.11</v>
      </c>
      <c r="L84" s="88">
        <v>0</v>
      </c>
      <c r="M84" s="116">
        <v>3.39</v>
      </c>
      <c r="N84" s="115">
        <v>-109</v>
      </c>
      <c r="O84" s="88">
        <v>-10</v>
      </c>
      <c r="P84" s="88">
        <v>-40</v>
      </c>
      <c r="Q84" s="88">
        <v>0</v>
      </c>
      <c r="R84" s="88">
        <v>0</v>
      </c>
      <c r="S84" s="116">
        <v>0</v>
      </c>
      <c r="U84" s="115">
        <v>-159</v>
      </c>
      <c r="V84" s="116">
        <v>28.5</v>
      </c>
      <c r="W84">
        <v>-109</v>
      </c>
      <c r="X84">
        <v>-10</v>
      </c>
      <c r="Y84">
        <v>0</v>
      </c>
      <c r="Z84">
        <v>25.11</v>
      </c>
      <c r="AA84">
        <v>3.39</v>
      </c>
      <c r="AB84">
        <v>-40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32.29</v>
      </c>
      <c r="L85" s="88">
        <v>0</v>
      </c>
      <c r="M85" s="116">
        <v>2.66</v>
      </c>
      <c r="N85" s="115">
        <v>-28</v>
      </c>
      <c r="O85" s="88">
        <v>-10</v>
      </c>
      <c r="P85" s="88">
        <v>-100</v>
      </c>
      <c r="Q85" s="88">
        <v>0</v>
      </c>
      <c r="R85" s="88">
        <v>0</v>
      </c>
      <c r="S85" s="116">
        <v>0</v>
      </c>
      <c r="U85" s="115">
        <v>-138</v>
      </c>
      <c r="V85" s="116">
        <v>34.950000000000003</v>
      </c>
      <c r="W85">
        <v>-28</v>
      </c>
      <c r="X85">
        <v>-10</v>
      </c>
      <c r="Y85">
        <v>0</v>
      </c>
      <c r="Z85">
        <v>32.29</v>
      </c>
      <c r="AA85">
        <v>2.66</v>
      </c>
      <c r="AB85">
        <v>-100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36.89</v>
      </c>
      <c r="L86" s="88">
        <v>0</v>
      </c>
      <c r="M86" s="116">
        <v>4.57</v>
      </c>
      <c r="N86" s="115">
        <v>-23</v>
      </c>
      <c r="O86" s="88">
        <v>0</v>
      </c>
      <c r="P86" s="88">
        <v>-50</v>
      </c>
      <c r="Q86" s="88">
        <v>0</v>
      </c>
      <c r="R86" s="88">
        <v>0</v>
      </c>
      <c r="S86" s="116">
        <v>0</v>
      </c>
      <c r="U86" s="115">
        <v>-73</v>
      </c>
      <c r="V86" s="116">
        <v>41.46</v>
      </c>
      <c r="W86">
        <v>-23</v>
      </c>
      <c r="X86">
        <v>0</v>
      </c>
      <c r="Y86">
        <v>0</v>
      </c>
      <c r="Z86">
        <v>36.89</v>
      </c>
      <c r="AA86">
        <v>4.57</v>
      </c>
      <c r="AB86">
        <v>-50</v>
      </c>
    </row>
    <row r="87" spans="7:28">
      <c r="G87" t="s">
        <v>129</v>
      </c>
      <c r="H87" s="115">
        <v>17.11</v>
      </c>
      <c r="I87" s="88">
        <v>0</v>
      </c>
      <c r="J87" s="88">
        <v>0</v>
      </c>
      <c r="K87" s="88">
        <v>25.68</v>
      </c>
      <c r="L87" s="88">
        <v>0</v>
      </c>
      <c r="M87" s="116">
        <v>0</v>
      </c>
      <c r="N87" s="115">
        <v>0</v>
      </c>
      <c r="O87" s="88">
        <v>0</v>
      </c>
      <c r="P87" s="88">
        <v>-120</v>
      </c>
      <c r="Q87" s="88">
        <v>0</v>
      </c>
      <c r="R87" s="88">
        <v>0</v>
      </c>
      <c r="S87" s="116">
        <v>0</v>
      </c>
      <c r="U87" s="115">
        <v>-120</v>
      </c>
      <c r="V87" s="116">
        <v>42.79</v>
      </c>
      <c r="W87">
        <v>17.11</v>
      </c>
      <c r="X87">
        <v>0</v>
      </c>
      <c r="Y87">
        <v>0</v>
      </c>
      <c r="Z87">
        <v>25.68</v>
      </c>
      <c r="AA87">
        <v>0</v>
      </c>
      <c r="AB87">
        <v>-120</v>
      </c>
    </row>
    <row r="88" spans="7:28">
      <c r="G88" t="s">
        <v>130</v>
      </c>
      <c r="H88" s="115">
        <v>18.440000000000001</v>
      </c>
      <c r="I88" s="88">
        <v>0</v>
      </c>
      <c r="J88" s="88">
        <v>0</v>
      </c>
      <c r="K88" s="88">
        <v>50.27</v>
      </c>
      <c r="L88" s="88">
        <v>0</v>
      </c>
      <c r="M88" s="116">
        <v>4.1100000000000003</v>
      </c>
      <c r="N88" s="115">
        <v>0</v>
      </c>
      <c r="O88" s="88">
        <v>-40</v>
      </c>
      <c r="P88" s="88">
        <v>-55</v>
      </c>
      <c r="Q88" s="88">
        <v>0</v>
      </c>
      <c r="R88" s="88">
        <v>0</v>
      </c>
      <c r="S88" s="116">
        <v>0</v>
      </c>
      <c r="U88" s="115">
        <v>-95</v>
      </c>
      <c r="V88" s="116">
        <v>72.819999999999993</v>
      </c>
      <c r="W88">
        <v>18.440000000000001</v>
      </c>
      <c r="X88">
        <v>-40</v>
      </c>
      <c r="Y88">
        <v>0</v>
      </c>
      <c r="Z88">
        <v>50.27</v>
      </c>
      <c r="AA88">
        <v>4.1100000000000003</v>
      </c>
      <c r="AB88">
        <v>-55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58.11</v>
      </c>
      <c r="L89" s="88">
        <v>0</v>
      </c>
      <c r="M89" s="116">
        <v>2.0299999999999998</v>
      </c>
      <c r="N89" s="115">
        <v>0</v>
      </c>
      <c r="O89" s="88">
        <v>-5</v>
      </c>
      <c r="P89" s="88">
        <v>-110</v>
      </c>
      <c r="Q89" s="88">
        <v>0</v>
      </c>
      <c r="R89" s="88">
        <v>0</v>
      </c>
      <c r="S89" s="116">
        <v>0</v>
      </c>
      <c r="U89" s="115">
        <v>-115</v>
      </c>
      <c r="V89" s="116">
        <v>60.14</v>
      </c>
      <c r="W89">
        <v>0</v>
      </c>
      <c r="X89">
        <v>-5</v>
      </c>
      <c r="Y89">
        <v>0</v>
      </c>
      <c r="Z89">
        <v>58.11</v>
      </c>
      <c r="AA89">
        <v>2.0299999999999998</v>
      </c>
      <c r="AB89">
        <v>-110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58.11</v>
      </c>
      <c r="L90" s="88">
        <v>0</v>
      </c>
      <c r="M90" s="116">
        <v>0</v>
      </c>
      <c r="N90" s="115">
        <v>-23</v>
      </c>
      <c r="O90" s="88">
        <v>-20</v>
      </c>
      <c r="P90" s="88">
        <v>-50</v>
      </c>
      <c r="Q90" s="88">
        <v>0</v>
      </c>
      <c r="R90" s="88">
        <v>0</v>
      </c>
      <c r="S90" s="116">
        <v>0</v>
      </c>
      <c r="U90" s="115">
        <v>-93</v>
      </c>
      <c r="V90" s="116">
        <v>58.11</v>
      </c>
      <c r="W90">
        <v>-23</v>
      </c>
      <c r="X90">
        <v>-20</v>
      </c>
      <c r="Y90">
        <v>0</v>
      </c>
      <c r="Z90">
        <v>58.11</v>
      </c>
      <c r="AA90">
        <v>0</v>
      </c>
      <c r="AB90">
        <v>-50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43.58</v>
      </c>
      <c r="L91" s="88">
        <v>0</v>
      </c>
      <c r="M91" s="116">
        <v>0.87</v>
      </c>
      <c r="N91" s="115">
        <v>-165</v>
      </c>
      <c r="O91" s="88">
        <v>0</v>
      </c>
      <c r="P91" s="88">
        <v>-135</v>
      </c>
      <c r="Q91" s="88">
        <v>0</v>
      </c>
      <c r="R91" s="88">
        <v>0</v>
      </c>
      <c r="S91" s="116">
        <v>0</v>
      </c>
      <c r="U91" s="115">
        <v>-300</v>
      </c>
      <c r="V91" s="116">
        <v>44.45</v>
      </c>
      <c r="W91">
        <v>-165</v>
      </c>
      <c r="X91">
        <v>0</v>
      </c>
      <c r="Y91">
        <v>0</v>
      </c>
      <c r="Z91">
        <v>43.58</v>
      </c>
      <c r="AA91">
        <v>0.87</v>
      </c>
      <c r="AB91">
        <v>-135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58.06</v>
      </c>
      <c r="L92" s="88">
        <v>0</v>
      </c>
      <c r="M92" s="116">
        <v>0</v>
      </c>
      <c r="N92" s="115">
        <v>-95</v>
      </c>
      <c r="O92" s="88">
        <v>-20</v>
      </c>
      <c r="P92" s="88">
        <v>-150</v>
      </c>
      <c r="Q92" s="88">
        <v>0</v>
      </c>
      <c r="R92" s="88">
        <v>0</v>
      </c>
      <c r="S92" s="116">
        <v>0</v>
      </c>
      <c r="U92" s="115">
        <v>-265</v>
      </c>
      <c r="V92" s="116">
        <v>58.06</v>
      </c>
      <c r="W92">
        <v>-95</v>
      </c>
      <c r="X92">
        <v>-20</v>
      </c>
      <c r="Y92">
        <v>0</v>
      </c>
      <c r="Z92">
        <v>58.06</v>
      </c>
      <c r="AA92">
        <v>0</v>
      </c>
      <c r="AB92">
        <v>-150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45.95</v>
      </c>
      <c r="L93" s="88">
        <v>0</v>
      </c>
      <c r="M93" s="116">
        <v>0</v>
      </c>
      <c r="N93" s="115">
        <v>-91</v>
      </c>
      <c r="O93" s="88">
        <v>-65</v>
      </c>
      <c r="P93" s="88">
        <v>-140</v>
      </c>
      <c r="Q93" s="88">
        <v>0</v>
      </c>
      <c r="R93" s="88">
        <v>0</v>
      </c>
      <c r="S93" s="116">
        <v>0</v>
      </c>
      <c r="U93" s="115">
        <v>-296</v>
      </c>
      <c r="V93" s="116">
        <v>45.95</v>
      </c>
      <c r="W93">
        <v>-91</v>
      </c>
      <c r="X93">
        <v>-65</v>
      </c>
      <c r="Y93">
        <v>0</v>
      </c>
      <c r="Z93">
        <v>45.95</v>
      </c>
      <c r="AA93">
        <v>0</v>
      </c>
      <c r="AB93">
        <v>-140</v>
      </c>
    </row>
    <row r="94" spans="7:28">
      <c r="G94" t="s">
        <v>136</v>
      </c>
      <c r="H94" s="115">
        <v>11.66</v>
      </c>
      <c r="I94" s="88">
        <v>0</v>
      </c>
      <c r="J94" s="88">
        <v>0</v>
      </c>
      <c r="K94" s="88">
        <v>43.74</v>
      </c>
      <c r="L94" s="88">
        <v>0</v>
      </c>
      <c r="M94" s="116">
        <v>0.51</v>
      </c>
      <c r="N94" s="115">
        <v>0</v>
      </c>
      <c r="O94" s="88">
        <v>-50</v>
      </c>
      <c r="P94" s="88">
        <v>-100</v>
      </c>
      <c r="Q94" s="88">
        <v>0</v>
      </c>
      <c r="R94" s="88">
        <v>0</v>
      </c>
      <c r="S94" s="116">
        <v>0</v>
      </c>
      <c r="U94" s="115">
        <v>-150</v>
      </c>
      <c r="V94" s="116">
        <v>55.91</v>
      </c>
      <c r="W94">
        <v>11.66</v>
      </c>
      <c r="X94">
        <v>-50</v>
      </c>
      <c r="Y94">
        <v>0</v>
      </c>
      <c r="Z94">
        <v>43.74</v>
      </c>
      <c r="AA94">
        <v>0.51</v>
      </c>
      <c r="AB94">
        <v>-100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31.05</v>
      </c>
      <c r="L95" s="88">
        <v>0</v>
      </c>
      <c r="M95" s="116">
        <v>0.93</v>
      </c>
      <c r="N95" s="115">
        <v>-87</v>
      </c>
      <c r="O95" s="88">
        <v>-70</v>
      </c>
      <c r="P95" s="88">
        <v>-60</v>
      </c>
      <c r="Q95" s="88">
        <v>0</v>
      </c>
      <c r="R95" s="88">
        <v>0</v>
      </c>
      <c r="S95" s="116">
        <v>0</v>
      </c>
      <c r="U95" s="115">
        <v>-217</v>
      </c>
      <c r="V95" s="116">
        <v>31.98</v>
      </c>
      <c r="W95">
        <v>-87</v>
      </c>
      <c r="X95">
        <v>-70</v>
      </c>
      <c r="Y95">
        <v>0</v>
      </c>
      <c r="Z95">
        <v>31.05</v>
      </c>
      <c r="AA95">
        <v>0.93</v>
      </c>
      <c r="AB95">
        <v>-60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49.18</v>
      </c>
      <c r="L96" s="88">
        <v>0</v>
      </c>
      <c r="M96" s="116">
        <v>0.74</v>
      </c>
      <c r="N96" s="115">
        <v>-69</v>
      </c>
      <c r="O96" s="88">
        <v>-40</v>
      </c>
      <c r="P96" s="88">
        <v>-80</v>
      </c>
      <c r="Q96" s="88">
        <v>0</v>
      </c>
      <c r="R96" s="88">
        <v>0</v>
      </c>
      <c r="S96" s="116">
        <v>0</v>
      </c>
      <c r="U96" s="115">
        <v>-189</v>
      </c>
      <c r="V96" s="116">
        <v>49.92</v>
      </c>
      <c r="W96">
        <v>-69</v>
      </c>
      <c r="X96">
        <v>-40</v>
      </c>
      <c r="Y96">
        <v>0</v>
      </c>
      <c r="Z96">
        <v>49.18</v>
      </c>
      <c r="AA96">
        <v>0.74</v>
      </c>
      <c r="AB96">
        <v>-80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52.8</v>
      </c>
      <c r="L97" s="88">
        <v>0</v>
      </c>
      <c r="M97" s="116">
        <v>0</v>
      </c>
      <c r="N97" s="115">
        <v>-48</v>
      </c>
      <c r="O97" s="88">
        <v>-25</v>
      </c>
      <c r="P97" s="88">
        <v>-80</v>
      </c>
      <c r="Q97" s="88">
        <v>0</v>
      </c>
      <c r="R97" s="88">
        <v>0</v>
      </c>
      <c r="S97" s="116">
        <v>0</v>
      </c>
      <c r="U97" s="115">
        <v>-153</v>
      </c>
      <c r="V97" s="116">
        <v>52.8</v>
      </c>
      <c r="W97">
        <v>-48</v>
      </c>
      <c r="X97">
        <v>-25</v>
      </c>
      <c r="Y97">
        <v>0</v>
      </c>
      <c r="Z97">
        <v>52.8</v>
      </c>
      <c r="AA97">
        <v>0</v>
      </c>
      <c r="AB97">
        <v>-80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56.36</v>
      </c>
      <c r="L98" s="88">
        <v>0</v>
      </c>
      <c r="M98" s="116">
        <v>0</v>
      </c>
      <c r="N98" s="115">
        <v>-61</v>
      </c>
      <c r="O98" s="88">
        <v>-15</v>
      </c>
      <c r="P98" s="88">
        <v>-80</v>
      </c>
      <c r="Q98" s="88">
        <v>0</v>
      </c>
      <c r="R98" s="88">
        <v>0</v>
      </c>
      <c r="S98" s="116">
        <v>0</v>
      </c>
      <c r="U98" s="115">
        <v>-156</v>
      </c>
      <c r="V98" s="116">
        <v>56.36</v>
      </c>
      <c r="W98">
        <v>-61</v>
      </c>
      <c r="X98">
        <v>-15</v>
      </c>
      <c r="Y98">
        <v>0</v>
      </c>
      <c r="Z98">
        <v>56.36</v>
      </c>
      <c r="AA98">
        <v>0</v>
      </c>
      <c r="AB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0.17982500000000001</v>
      </c>
      <c r="I99" s="111">
        <f t="shared" ref="I99:BQ99" si="1">SUM(I3:I98)/4000</f>
        <v>9.2014999999999986E-2</v>
      </c>
      <c r="J99" s="111">
        <f t="shared" si="1"/>
        <v>0</v>
      </c>
      <c r="K99" s="111">
        <f t="shared" si="1"/>
        <v>0.33011750000000001</v>
      </c>
      <c r="L99" s="111">
        <f t="shared" si="1"/>
        <v>0.108135</v>
      </c>
      <c r="M99" s="111">
        <f t="shared" si="1"/>
        <v>1.6034999999999997E-2</v>
      </c>
      <c r="N99" s="110">
        <f t="shared" si="1"/>
        <v>-2.073</v>
      </c>
      <c r="O99" s="111">
        <f t="shared" si="1"/>
        <v>-0.98350000000000004</v>
      </c>
      <c r="P99" s="111">
        <f t="shared" si="1"/>
        <v>-1.9319999999999999</v>
      </c>
      <c r="Q99" s="111">
        <f t="shared" si="1"/>
        <v>-0.23574999999999999</v>
      </c>
      <c r="R99" s="111">
        <f t="shared" si="1"/>
        <v>0</v>
      </c>
      <c r="S99" s="112">
        <f t="shared" si="1"/>
        <v>0</v>
      </c>
      <c r="U99" s="110">
        <f t="shared" si="1"/>
        <v>-5.2242499999999996</v>
      </c>
      <c r="V99" s="112">
        <f t="shared" si="1"/>
        <v>0.72612249999999978</v>
      </c>
      <c r="W99">
        <f t="shared" si="1"/>
        <v>-1.8931749999999998</v>
      </c>
      <c r="X99">
        <f t="shared" si="1"/>
        <v>-0.89148499999999986</v>
      </c>
      <c r="Y99">
        <f t="shared" si="1"/>
        <v>0.108135</v>
      </c>
      <c r="Z99">
        <f t="shared" si="1"/>
        <v>9.4367500000000062E-2</v>
      </c>
      <c r="AA99">
        <f t="shared" si="1"/>
        <v>1.6034999999999997E-2</v>
      </c>
      <c r="AB99">
        <f t="shared" si="1"/>
        <v>-1.9319999999999999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BU82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5" sqref="W5:X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44727</v>
      </c>
      <c r="U2" s="115" t="s">
        <v>231</v>
      </c>
      <c r="V2" s="116" t="s">
        <v>230</v>
      </c>
      <c r="W2" s="30" t="s">
        <v>263</v>
      </c>
      <c r="X2" t="s">
        <v>442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8.4499999999999993</v>
      </c>
      <c r="J3" s="95">
        <v>0</v>
      </c>
      <c r="K3" s="95">
        <v>2.25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10.7</v>
      </c>
      <c r="W3">
        <v>8.4499999999999993</v>
      </c>
      <c r="X3">
        <v>2.25</v>
      </c>
    </row>
    <row r="4" spans="1:24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8.17</v>
      </c>
      <c r="J4" s="88">
        <v>0</v>
      </c>
      <c r="K4" s="88">
        <v>2.27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10.44</v>
      </c>
      <c r="W4">
        <v>8.17</v>
      </c>
      <c r="X4">
        <v>2.27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2.37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2.37</v>
      </c>
      <c r="W5">
        <v>0</v>
      </c>
      <c r="X5">
        <v>2.37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2.4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2.4</v>
      </c>
      <c r="W6">
        <v>0</v>
      </c>
      <c r="X6">
        <v>2.4</v>
      </c>
    </row>
    <row r="7" spans="1:24">
      <c r="G7" t="s">
        <v>49</v>
      </c>
      <c r="H7" s="115">
        <v>0</v>
      </c>
      <c r="I7" s="88">
        <v>10.02</v>
      </c>
      <c r="J7" s="88">
        <v>0</v>
      </c>
      <c r="K7" s="88">
        <v>0.71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10.73</v>
      </c>
      <c r="W7">
        <v>10.02</v>
      </c>
      <c r="X7">
        <v>0.71</v>
      </c>
    </row>
    <row r="8" spans="1:24">
      <c r="G8" t="s">
        <v>50</v>
      </c>
      <c r="H8" s="115">
        <v>0</v>
      </c>
      <c r="I8" s="88">
        <v>7.3</v>
      </c>
      <c r="J8" s="88">
        <v>0</v>
      </c>
      <c r="K8" s="88">
        <v>2.13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9.43</v>
      </c>
      <c r="W8">
        <v>7.3</v>
      </c>
      <c r="X8">
        <v>2.13</v>
      </c>
    </row>
    <row r="9" spans="1:24">
      <c r="G9" t="s">
        <v>51</v>
      </c>
      <c r="H9" s="115">
        <v>0</v>
      </c>
      <c r="I9" s="88">
        <v>4.6100000000000003</v>
      </c>
      <c r="J9" s="88">
        <v>0</v>
      </c>
      <c r="K9" s="88">
        <v>2.16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6.77</v>
      </c>
      <c r="W9">
        <v>4.6100000000000003</v>
      </c>
      <c r="X9">
        <v>2.16</v>
      </c>
    </row>
    <row r="10" spans="1:24">
      <c r="G10" t="s">
        <v>52</v>
      </c>
      <c r="H10" s="115">
        <v>0</v>
      </c>
      <c r="I10" s="88">
        <v>1.17</v>
      </c>
      <c r="J10" s="88">
        <v>0</v>
      </c>
      <c r="K10" s="88">
        <v>2.2000000000000002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3.37</v>
      </c>
      <c r="W10">
        <v>1.17</v>
      </c>
      <c r="X10">
        <v>2.2000000000000002</v>
      </c>
    </row>
    <row r="11" spans="1:24">
      <c r="G11" t="s">
        <v>53</v>
      </c>
      <c r="H11" s="115">
        <v>0</v>
      </c>
      <c r="I11" s="88">
        <v>19.329999999999998</v>
      </c>
      <c r="J11" s="88">
        <v>0</v>
      </c>
      <c r="K11" s="88">
        <v>0.64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19.97</v>
      </c>
      <c r="W11">
        <v>19.329999999999998</v>
      </c>
      <c r="X11">
        <v>0.64</v>
      </c>
    </row>
    <row r="12" spans="1:24">
      <c r="G12" t="s">
        <v>54</v>
      </c>
      <c r="H12" s="115">
        <v>0</v>
      </c>
      <c r="I12" s="88">
        <v>17.45</v>
      </c>
      <c r="J12" s="88">
        <v>0</v>
      </c>
      <c r="K12" s="88">
        <v>2.5499999999999998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20</v>
      </c>
      <c r="W12">
        <v>17.45</v>
      </c>
      <c r="X12">
        <v>2.5499999999999998</v>
      </c>
    </row>
    <row r="13" spans="1:24">
      <c r="G13" t="s">
        <v>55</v>
      </c>
      <c r="H13" s="115">
        <v>0</v>
      </c>
      <c r="I13" s="88">
        <v>11.14</v>
      </c>
      <c r="J13" s="88">
        <v>0</v>
      </c>
      <c r="K13" s="88">
        <v>2.65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13.79</v>
      </c>
      <c r="W13">
        <v>11.14</v>
      </c>
      <c r="X13">
        <v>2.65</v>
      </c>
    </row>
    <row r="14" spans="1:24">
      <c r="G14" t="s">
        <v>56</v>
      </c>
      <c r="H14" s="115">
        <v>0</v>
      </c>
      <c r="I14" s="88">
        <v>4.8099999999999996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4.8099999999999996</v>
      </c>
      <c r="W14">
        <v>4.8099999999999996</v>
      </c>
      <c r="X14">
        <v>0</v>
      </c>
    </row>
    <row r="15" spans="1:24">
      <c r="G15" t="s">
        <v>57</v>
      </c>
      <c r="H15" s="115">
        <v>0</v>
      </c>
      <c r="I15" s="88">
        <v>27.12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27.12</v>
      </c>
      <c r="W15">
        <v>27.12</v>
      </c>
      <c r="X15">
        <v>0</v>
      </c>
    </row>
    <row r="16" spans="1:24">
      <c r="G16" t="s">
        <v>58</v>
      </c>
      <c r="H16" s="115">
        <v>0</v>
      </c>
      <c r="I16" s="88">
        <v>14.91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14.91</v>
      </c>
      <c r="W16">
        <v>14.91</v>
      </c>
      <c r="X16">
        <v>0</v>
      </c>
    </row>
    <row r="17" spans="7:24">
      <c r="G17" t="s">
        <v>59</v>
      </c>
      <c r="H17" s="115">
        <v>0</v>
      </c>
      <c r="I17" s="88">
        <v>5.74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5.74</v>
      </c>
      <c r="W17">
        <v>5.74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6.97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6.97</v>
      </c>
      <c r="W43">
        <v>0</v>
      </c>
      <c r="X43">
        <v>6.97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10.48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10.48</v>
      </c>
      <c r="W44">
        <v>0</v>
      </c>
      <c r="X44">
        <v>10.48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10.6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10.6</v>
      </c>
      <c r="W45">
        <v>0</v>
      </c>
      <c r="X45">
        <v>10.6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10.78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10.78</v>
      </c>
      <c r="W46">
        <v>0</v>
      </c>
      <c r="X46">
        <v>10.78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11.94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11.94</v>
      </c>
      <c r="W47">
        <v>0</v>
      </c>
      <c r="X47">
        <v>11.94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20.79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20.79</v>
      </c>
      <c r="W48">
        <v>0</v>
      </c>
      <c r="X48">
        <v>20.79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20.100000000000001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20.100000000000001</v>
      </c>
      <c r="W49">
        <v>0</v>
      </c>
      <c r="X49">
        <v>20.100000000000001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17.22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17.22</v>
      </c>
      <c r="W50">
        <v>0</v>
      </c>
      <c r="X50">
        <v>17.22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6.61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6.61</v>
      </c>
      <c r="W51">
        <v>0</v>
      </c>
      <c r="X51">
        <v>6.61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15.19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15.19</v>
      </c>
      <c r="W52">
        <v>0</v>
      </c>
      <c r="X52">
        <v>15.19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15.37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15.37</v>
      </c>
      <c r="W53">
        <v>0</v>
      </c>
      <c r="X53">
        <v>15.37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15.27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15.27</v>
      </c>
      <c r="W54">
        <v>0</v>
      </c>
      <c r="X54">
        <v>15.27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11.05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11.05</v>
      </c>
      <c r="W55">
        <v>0</v>
      </c>
      <c r="X55">
        <v>11.05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21.76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21.76</v>
      </c>
      <c r="W56">
        <v>0</v>
      </c>
      <c r="X56">
        <v>21.76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30.47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30.47</v>
      </c>
      <c r="W57">
        <v>0</v>
      </c>
      <c r="X57">
        <v>30.47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26.59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26.59</v>
      </c>
      <c r="W58">
        <v>0</v>
      </c>
      <c r="X58">
        <v>26.59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29.95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29.95</v>
      </c>
      <c r="W59">
        <v>0</v>
      </c>
      <c r="X59">
        <v>29.95</v>
      </c>
    </row>
    <row r="60" spans="7:24">
      <c r="G60" t="s">
        <v>102</v>
      </c>
      <c r="H60" s="115">
        <v>0</v>
      </c>
      <c r="I60" s="88">
        <v>13.47</v>
      </c>
      <c r="J60" s="88">
        <v>0</v>
      </c>
      <c r="K60" s="88">
        <v>38.49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51.96</v>
      </c>
      <c r="W60">
        <v>13.47</v>
      </c>
      <c r="X60">
        <v>38.49</v>
      </c>
    </row>
    <row r="61" spans="7:24">
      <c r="G61" t="s">
        <v>103</v>
      </c>
      <c r="H61" s="115">
        <v>0</v>
      </c>
      <c r="I61" s="88">
        <v>39.659999999999997</v>
      </c>
      <c r="J61" s="88">
        <v>0</v>
      </c>
      <c r="K61" s="88">
        <v>27.67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67.33</v>
      </c>
      <c r="W61">
        <v>39.659999999999997</v>
      </c>
      <c r="X61">
        <v>27.67</v>
      </c>
    </row>
    <row r="62" spans="7:24">
      <c r="G62" t="s">
        <v>104</v>
      </c>
      <c r="H62" s="115">
        <v>0</v>
      </c>
      <c r="I62" s="88">
        <v>56.96</v>
      </c>
      <c r="J62" s="88">
        <v>0</v>
      </c>
      <c r="K62" s="88">
        <v>26.49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83.45</v>
      </c>
      <c r="W62">
        <v>56.96</v>
      </c>
      <c r="X62">
        <v>26.49</v>
      </c>
    </row>
    <row r="63" spans="7:24">
      <c r="G63" t="s">
        <v>105</v>
      </c>
      <c r="H63" s="115">
        <v>0</v>
      </c>
      <c r="I63" s="88">
        <v>75.33</v>
      </c>
      <c r="J63" s="88">
        <v>0</v>
      </c>
      <c r="K63" s="88">
        <v>21.59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96.92</v>
      </c>
      <c r="W63">
        <v>75.33</v>
      </c>
      <c r="X63">
        <v>21.59</v>
      </c>
    </row>
    <row r="64" spans="7:24">
      <c r="G64" t="s">
        <v>106</v>
      </c>
      <c r="H64" s="115">
        <v>0</v>
      </c>
      <c r="I64" s="88">
        <v>86.27</v>
      </c>
      <c r="J64" s="88">
        <v>0</v>
      </c>
      <c r="K64" s="88">
        <v>30.15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116.42</v>
      </c>
      <c r="W64">
        <v>86.27</v>
      </c>
      <c r="X64">
        <v>30.15</v>
      </c>
    </row>
    <row r="65" spans="7:24">
      <c r="G65" t="s">
        <v>107</v>
      </c>
      <c r="H65" s="115">
        <v>0</v>
      </c>
      <c r="I65" s="88">
        <v>97.08</v>
      </c>
      <c r="J65" s="88">
        <v>0</v>
      </c>
      <c r="K65" s="88">
        <v>29.12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126.2</v>
      </c>
      <c r="W65">
        <v>97.08</v>
      </c>
      <c r="X65">
        <v>29.12</v>
      </c>
    </row>
    <row r="66" spans="7:24">
      <c r="G66" t="s">
        <v>108</v>
      </c>
      <c r="H66" s="115">
        <v>0</v>
      </c>
      <c r="I66" s="88">
        <v>108.14</v>
      </c>
      <c r="J66" s="88">
        <v>0</v>
      </c>
      <c r="K66" s="88">
        <v>30.31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138.44999999999999</v>
      </c>
      <c r="W66">
        <v>108.14</v>
      </c>
      <c r="X66">
        <v>30.31</v>
      </c>
    </row>
    <row r="67" spans="7:24">
      <c r="G67" t="s">
        <v>109</v>
      </c>
      <c r="H67" s="115">
        <v>0</v>
      </c>
      <c r="I67" s="88">
        <v>99</v>
      </c>
      <c r="J67" s="88">
        <v>0</v>
      </c>
      <c r="K67" s="88">
        <v>24.75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123.75</v>
      </c>
      <c r="W67">
        <v>99</v>
      </c>
      <c r="X67">
        <v>24.75</v>
      </c>
    </row>
    <row r="68" spans="7:24">
      <c r="G68" t="s">
        <v>110</v>
      </c>
      <c r="H68" s="115">
        <v>0</v>
      </c>
      <c r="I68" s="88">
        <v>91.9</v>
      </c>
      <c r="J68" s="88">
        <v>0</v>
      </c>
      <c r="K68" s="88">
        <v>29.76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121.66</v>
      </c>
      <c r="W68">
        <v>91.9</v>
      </c>
      <c r="X68">
        <v>29.76</v>
      </c>
    </row>
    <row r="69" spans="7:24">
      <c r="G69" t="s">
        <v>111</v>
      </c>
      <c r="H69" s="115">
        <v>0</v>
      </c>
      <c r="I69" s="88">
        <v>80.81</v>
      </c>
      <c r="J69" s="88">
        <v>0</v>
      </c>
      <c r="K69" s="88">
        <v>28.21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109.02</v>
      </c>
      <c r="W69">
        <v>80.81</v>
      </c>
      <c r="X69">
        <v>28.21</v>
      </c>
    </row>
    <row r="70" spans="7:24">
      <c r="G70" t="s">
        <v>112</v>
      </c>
      <c r="H70" s="115">
        <v>0</v>
      </c>
      <c r="I70" s="88">
        <v>65.44</v>
      </c>
      <c r="J70" s="88">
        <v>0</v>
      </c>
      <c r="K70" s="88">
        <v>27.26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92.7</v>
      </c>
      <c r="W70">
        <v>65.44</v>
      </c>
      <c r="X70">
        <v>27.26</v>
      </c>
    </row>
    <row r="71" spans="7:24">
      <c r="G71" t="s">
        <v>113</v>
      </c>
      <c r="H71" s="115">
        <v>0</v>
      </c>
      <c r="I71" s="88">
        <v>93.71</v>
      </c>
      <c r="J71" s="88">
        <v>0</v>
      </c>
      <c r="K71" s="88">
        <v>17.91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111.62</v>
      </c>
      <c r="W71">
        <v>93.71</v>
      </c>
      <c r="X71">
        <v>17.91</v>
      </c>
    </row>
    <row r="72" spans="7:24">
      <c r="G72" t="s">
        <v>114</v>
      </c>
      <c r="H72" s="115">
        <v>0</v>
      </c>
      <c r="I72" s="88">
        <v>61.42</v>
      </c>
      <c r="J72" s="88">
        <v>0</v>
      </c>
      <c r="K72" s="88">
        <v>24.4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85.82</v>
      </c>
      <c r="W72">
        <v>61.42</v>
      </c>
      <c r="X72">
        <v>24.4</v>
      </c>
    </row>
    <row r="73" spans="7:24">
      <c r="G73" t="s">
        <v>115</v>
      </c>
      <c r="H73" s="115">
        <v>0</v>
      </c>
      <c r="I73" s="88">
        <v>37.56</v>
      </c>
      <c r="J73" s="88">
        <v>0</v>
      </c>
      <c r="K73" s="88">
        <v>22.48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60.04</v>
      </c>
      <c r="W73">
        <v>37.56</v>
      </c>
      <c r="X73">
        <v>22.48</v>
      </c>
    </row>
    <row r="74" spans="7:24">
      <c r="G74" t="s">
        <v>116</v>
      </c>
      <c r="H74" s="115">
        <v>0</v>
      </c>
      <c r="I74" s="88">
        <v>22.73</v>
      </c>
      <c r="J74" s="88">
        <v>0</v>
      </c>
      <c r="K74" s="88">
        <v>18.190000000000001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40.92</v>
      </c>
      <c r="W74">
        <v>22.73</v>
      </c>
      <c r="X74">
        <v>18.190000000000001</v>
      </c>
    </row>
    <row r="75" spans="7:24">
      <c r="G75" t="s">
        <v>117</v>
      </c>
      <c r="H75" s="115">
        <v>0</v>
      </c>
      <c r="I75" s="88">
        <v>5.65</v>
      </c>
      <c r="J75" s="88">
        <v>0</v>
      </c>
      <c r="K75" s="88">
        <v>6.04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11.69</v>
      </c>
      <c r="W75">
        <v>5.65</v>
      </c>
      <c r="X75">
        <v>6.04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9.58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9.58</v>
      </c>
      <c r="W76">
        <v>0</v>
      </c>
      <c r="X76">
        <v>9.58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12.45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12.45</v>
      </c>
      <c r="W77">
        <v>0</v>
      </c>
      <c r="X77">
        <v>12.45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10.33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10.33</v>
      </c>
      <c r="W78">
        <v>0</v>
      </c>
      <c r="X78">
        <v>10.33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2.31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2.31</v>
      </c>
      <c r="W81">
        <v>0</v>
      </c>
      <c r="X81">
        <v>2.31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7.42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7.42</v>
      </c>
      <c r="W83">
        <v>0</v>
      </c>
      <c r="X83">
        <v>7.42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14.85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14.85</v>
      </c>
      <c r="W84">
        <v>0</v>
      </c>
      <c r="X84">
        <v>14.85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14.75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14.75</v>
      </c>
      <c r="W85">
        <v>0</v>
      </c>
      <c r="X85">
        <v>14.75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15.28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15.28</v>
      </c>
      <c r="W86">
        <v>0</v>
      </c>
      <c r="X86">
        <v>15.28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5.93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5.93</v>
      </c>
      <c r="W87">
        <v>0</v>
      </c>
      <c r="X87">
        <v>5.93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12.07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12.07</v>
      </c>
      <c r="W88">
        <v>0</v>
      </c>
      <c r="X88">
        <v>12.07</v>
      </c>
    </row>
    <row r="89" spans="7:24">
      <c r="G89" t="s">
        <v>131</v>
      </c>
      <c r="H89" s="115">
        <v>0</v>
      </c>
      <c r="I89" s="88">
        <v>14.9</v>
      </c>
      <c r="J89" s="88">
        <v>0</v>
      </c>
      <c r="K89" s="88">
        <v>4.97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19.87</v>
      </c>
      <c r="W89">
        <v>14.9</v>
      </c>
      <c r="X89">
        <v>4.97</v>
      </c>
    </row>
    <row r="90" spans="7:24">
      <c r="G90" t="s">
        <v>132</v>
      </c>
      <c r="H90" s="115">
        <v>0</v>
      </c>
      <c r="I90" s="88">
        <v>36.909999999999997</v>
      </c>
      <c r="J90" s="88">
        <v>0</v>
      </c>
      <c r="K90" s="88">
        <v>4.43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41.34</v>
      </c>
      <c r="W90">
        <v>36.909999999999997</v>
      </c>
      <c r="X90">
        <v>4.43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0.91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0.91</v>
      </c>
      <c r="W91">
        <v>0</v>
      </c>
      <c r="X91">
        <v>0.91</v>
      </c>
    </row>
    <row r="92" spans="7:24">
      <c r="G92" t="s">
        <v>134</v>
      </c>
      <c r="H92" s="115">
        <v>0</v>
      </c>
      <c r="I92" s="88">
        <v>18.420000000000002</v>
      </c>
      <c r="J92" s="88">
        <v>0</v>
      </c>
      <c r="K92" s="88">
        <v>4.8899999999999997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23.31</v>
      </c>
      <c r="W92">
        <v>18.420000000000002</v>
      </c>
      <c r="X92">
        <v>4.8899999999999997</v>
      </c>
    </row>
    <row r="93" spans="7:24">
      <c r="G93" t="s">
        <v>135</v>
      </c>
      <c r="H93" s="115">
        <v>0</v>
      </c>
      <c r="I93" s="88">
        <v>36.869999999999997</v>
      </c>
      <c r="J93" s="88">
        <v>0</v>
      </c>
      <c r="K93" s="88">
        <v>3.66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40.53</v>
      </c>
      <c r="W93">
        <v>36.869999999999997</v>
      </c>
      <c r="X93">
        <v>3.66</v>
      </c>
    </row>
    <row r="94" spans="7:24">
      <c r="G94" t="s">
        <v>136</v>
      </c>
      <c r="H94" s="115">
        <v>0</v>
      </c>
      <c r="I94" s="88">
        <v>42.02</v>
      </c>
      <c r="J94" s="88">
        <v>0</v>
      </c>
      <c r="K94" s="88">
        <v>3.54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45.56</v>
      </c>
      <c r="W94">
        <v>42.02</v>
      </c>
      <c r="X94">
        <v>3.54</v>
      </c>
    </row>
    <row r="95" spans="7:24">
      <c r="G95" t="s">
        <v>137</v>
      </c>
      <c r="H95" s="115">
        <v>0</v>
      </c>
      <c r="I95" s="88">
        <v>17.02</v>
      </c>
      <c r="J95" s="88">
        <v>0</v>
      </c>
      <c r="K95" s="88">
        <v>1.38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18.399999999999999</v>
      </c>
      <c r="W95">
        <v>17.02</v>
      </c>
      <c r="X95">
        <v>1.38</v>
      </c>
    </row>
    <row r="96" spans="7:24">
      <c r="G96" t="s">
        <v>138</v>
      </c>
      <c r="H96" s="115">
        <v>0</v>
      </c>
      <c r="I96" s="88">
        <v>27.35</v>
      </c>
      <c r="J96" s="88">
        <v>0</v>
      </c>
      <c r="K96" s="88">
        <v>3.18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30.53</v>
      </c>
      <c r="W96">
        <v>27.35</v>
      </c>
      <c r="X96">
        <v>3.18</v>
      </c>
    </row>
    <row r="97" spans="1:83">
      <c r="G97" t="s">
        <v>139</v>
      </c>
      <c r="H97" s="115">
        <v>0</v>
      </c>
      <c r="I97" s="88">
        <v>24.68</v>
      </c>
      <c r="J97" s="88">
        <v>0</v>
      </c>
      <c r="K97" s="88">
        <v>3.24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27.92</v>
      </c>
      <c r="W97">
        <v>24.68</v>
      </c>
      <c r="X97">
        <v>3.24</v>
      </c>
    </row>
    <row r="98" spans="1:83">
      <c r="G98" t="s">
        <v>140</v>
      </c>
      <c r="H98" s="115">
        <v>0</v>
      </c>
      <c r="I98" s="88">
        <v>19.86</v>
      </c>
      <c r="J98" s="88">
        <v>0</v>
      </c>
      <c r="K98" s="88">
        <v>3.24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23.1</v>
      </c>
      <c r="W98">
        <v>19.86</v>
      </c>
      <c r="X98">
        <v>3.24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0.35334500000000002</v>
      </c>
      <c r="J99" s="111">
        <f t="shared" si="1"/>
        <v>0</v>
      </c>
      <c r="K99" s="111">
        <f t="shared" si="1"/>
        <v>0.21117499999999995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0.56452000000000002</v>
      </c>
      <c r="W99">
        <f t="shared" si="1"/>
        <v>0.35334500000000002</v>
      </c>
      <c r="X99">
        <f t="shared" si="1"/>
        <v>0.21117499999999995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44727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10.142675967025999</v>
      </c>
      <c r="F3">
        <f>GT_Spot!P3</f>
        <v>0</v>
      </c>
      <c r="G3">
        <f>PPCL_NG!P3</f>
        <v>33.950000000000003</v>
      </c>
      <c r="H3">
        <f>PPCL_Spot!P3</f>
        <v>40.090000000000003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1201.59057097861</v>
      </c>
      <c r="P3" s="77">
        <v>59.195482640213655</v>
      </c>
      <c r="Q3" s="77">
        <v>38.369999999999997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51.92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43.61</v>
      </c>
      <c r="Z3" s="75">
        <f>IEX!N3</f>
        <v>0</v>
      </c>
      <c r="AA3" s="117">
        <f>STOA!H3</f>
        <v>1613.2100000000003</v>
      </c>
      <c r="AB3" s="117">
        <f>-STOA!N3</f>
        <v>0</v>
      </c>
      <c r="AC3">
        <f>SUMIF(B3:AB3,"&gt;0")*$AC$2-SUMIF(B3:AB3,"&lt;0")*($AC$2/(1-$AC$2))+SUMIF(AI3:AR3,"&gt;0")*$AC$2-SUMIF(AI3:AR3,"&lt;0")*($AC$2/(1-$AC$2))</f>
        <v>29.010274082663795</v>
      </c>
      <c r="AD3">
        <f>SUM(B3:AB3,AI3:AR3)-AC3</f>
        <v>3058.6884555031861</v>
      </c>
      <c r="AE3">
        <f>'IDT-1'!B3</f>
        <v>0</v>
      </c>
      <c r="AF3" s="26"/>
      <c r="AG3">
        <f>SUM(AD3:AF3)+AT3</f>
        <v>3133.6884555031861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-104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10.019023462270134</v>
      </c>
      <c r="F4">
        <f>GT_Spot!P4</f>
        <v>0</v>
      </c>
      <c r="G4">
        <f>PPCL_NG!P4</f>
        <v>33.950000000000003</v>
      </c>
      <c r="H4">
        <f>PPCL_Spot!P4</f>
        <v>40.090000000000003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1202.3089653617155</v>
      </c>
      <c r="P4" s="77">
        <v>59.195482640213655</v>
      </c>
      <c r="Q4" s="77">
        <v>38.369999999999997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52.05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36.46</v>
      </c>
      <c r="Z4" s="75">
        <f>IEX!N4</f>
        <v>0</v>
      </c>
      <c r="AA4" s="117">
        <f>STOA!H4</f>
        <v>1613.2100000000003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28.935975556148875</v>
      </c>
      <c r="AD4">
        <f t="shared" ref="AD4:AD67" si="1">SUM(B4:AB4,AI4:AR4)-AC4</f>
        <v>3054.3374959080502</v>
      </c>
      <c r="AE4">
        <f>'IDT-1'!B4</f>
        <v>0</v>
      </c>
      <c r="AF4" s="26"/>
      <c r="AG4">
        <f t="shared" ref="AG4:AG67" si="2">SUM(AD4:AF4)+AT4</f>
        <v>3129.3374959080502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-102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10.019023462270134</v>
      </c>
      <c r="F5">
        <f>GT_Spot!P5</f>
        <v>0</v>
      </c>
      <c r="G5">
        <f>PPCL_NG!P5</f>
        <v>33.950000000000003</v>
      </c>
      <c r="H5">
        <f>PPCL_Spot!P5</f>
        <v>40.090000000000003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1200.4179660526952</v>
      </c>
      <c r="P5" s="77">
        <v>59.195482640213655</v>
      </c>
      <c r="Q5" s="77">
        <v>38.369999999999997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49.43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34.03</v>
      </c>
      <c r="Z5" s="75">
        <f>IEX!N5</f>
        <v>0</v>
      </c>
      <c r="AA5" s="117">
        <f>STOA!H5</f>
        <v>1613.2100000000003</v>
      </c>
      <c r="AB5" s="117">
        <f>-STOA!N5</f>
        <v>0</v>
      </c>
      <c r="AC5">
        <f t="shared" si="0"/>
        <v>29.016944802584625</v>
      </c>
      <c r="AD5">
        <f t="shared" si="1"/>
        <v>3031.3155273525945</v>
      </c>
      <c r="AE5">
        <f>'IDT-1'!B5</f>
        <v>0</v>
      </c>
      <c r="AF5" s="26"/>
      <c r="AG5">
        <f t="shared" si="2"/>
        <v>3106.3155273525945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-118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11.004376784015225</v>
      </c>
      <c r="F6">
        <f>GT_Spot!P6</f>
        <v>0</v>
      </c>
      <c r="G6">
        <f>PPCL_NG!P6</f>
        <v>33.950000000000003</v>
      </c>
      <c r="H6">
        <f>PPCL_Spot!P6</f>
        <v>40.99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1200.8477932240301</v>
      </c>
      <c r="P6" s="77">
        <v>59.195482640213655</v>
      </c>
      <c r="Q6" s="77">
        <v>38.369999999999997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49.4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24.32</v>
      </c>
      <c r="Z6" s="75">
        <f>IEX!N6</f>
        <v>0</v>
      </c>
      <c r="AA6" s="117">
        <f>STOA!H6</f>
        <v>1613.2100000000003</v>
      </c>
      <c r="AB6" s="117">
        <f>-STOA!N6</f>
        <v>0</v>
      </c>
      <c r="AC6">
        <f t="shared" si="0"/>
        <v>29.10253455880105</v>
      </c>
      <c r="AD6">
        <f t="shared" si="1"/>
        <v>3006.8051180894581</v>
      </c>
      <c r="AE6">
        <f>'IDT-1'!B6</f>
        <v>0</v>
      </c>
      <c r="AF6" s="26"/>
      <c r="AG6">
        <f t="shared" si="2"/>
        <v>3081.8051180894581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-135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11.004376784015225</v>
      </c>
      <c r="F7">
        <f>GT_Spot!P7</f>
        <v>0</v>
      </c>
      <c r="G7">
        <f>PPCL_NG!P7</f>
        <v>33.950000000000003</v>
      </c>
      <c r="H7">
        <f>PPCL_Spot!P7</f>
        <v>40.99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1189.0124235328174</v>
      </c>
      <c r="P7" s="77">
        <v>59.195482640213655</v>
      </c>
      <c r="Q7" s="77">
        <v>38.369999999999997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49.83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11.7</v>
      </c>
      <c r="Z7" s="75">
        <f>IEX!N7</f>
        <v>0</v>
      </c>
      <c r="AA7" s="117">
        <f>STOA!H7</f>
        <v>1570.3900000000006</v>
      </c>
      <c r="AB7" s="117">
        <f>-STOA!N7</f>
        <v>0</v>
      </c>
      <c r="AC7">
        <f t="shared" si="0"/>
        <v>29.828258178803289</v>
      </c>
      <c r="AD7">
        <f t="shared" si="1"/>
        <v>2791.2340247782431</v>
      </c>
      <c r="AE7">
        <f>'IDT-1'!B7</f>
        <v>0</v>
      </c>
      <c r="AF7" s="26"/>
      <c r="AG7">
        <f t="shared" si="2"/>
        <v>2866.2340247782431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-283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11.004376784015225</v>
      </c>
      <c r="F8">
        <f>GT_Spot!P8</f>
        <v>0</v>
      </c>
      <c r="G8">
        <f>PPCL_NG!P8</f>
        <v>33.950000000000003</v>
      </c>
      <c r="H8">
        <f>PPCL_Spot!P8</f>
        <v>40.99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1189.4422218099162</v>
      </c>
      <c r="P8" s="77">
        <v>59.195482640213655</v>
      </c>
      <c r="Q8" s="77">
        <v>38.369999999999997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50.09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1570.3900000000006</v>
      </c>
      <c r="AB8" s="117">
        <f>-STOA!N8</f>
        <v>0</v>
      </c>
      <c r="AC8">
        <f t="shared" si="0"/>
        <v>29.846784061430299</v>
      </c>
      <c r="AD8">
        <f t="shared" si="1"/>
        <v>2767.2052971727153</v>
      </c>
      <c r="AE8">
        <f>'IDT-1'!B8</f>
        <v>0</v>
      </c>
      <c r="AF8" s="26"/>
      <c r="AG8">
        <f t="shared" si="2"/>
        <v>2842.2052971727153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-296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11.004376784015225</v>
      </c>
      <c r="F9">
        <f>GT_Spot!P9</f>
        <v>0</v>
      </c>
      <c r="G9">
        <f>PPCL_NG!P9</f>
        <v>33.950000000000003</v>
      </c>
      <c r="H9">
        <f>PPCL_Spot!P9</f>
        <v>40.99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1184.694628317503</v>
      </c>
      <c r="P9" s="77">
        <v>59.195482640213655</v>
      </c>
      <c r="Q9" s="77">
        <v>38.369999999999997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49.66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16.84</v>
      </c>
      <c r="Z9" s="75">
        <f>IEX!N9</f>
        <v>0</v>
      </c>
      <c r="AA9" s="117">
        <f>STOA!H9</f>
        <v>1531.6500000000005</v>
      </c>
      <c r="AB9" s="117">
        <f>-STOA!N9</f>
        <v>0</v>
      </c>
      <c r="AC9">
        <f t="shared" si="0"/>
        <v>29.208985500198274</v>
      </c>
      <c r="AD9">
        <f t="shared" si="1"/>
        <v>2785.7655022415343</v>
      </c>
      <c r="AE9">
        <f>'IDT-1'!B9</f>
        <v>0</v>
      </c>
      <c r="AF9" s="26"/>
      <c r="AG9">
        <f t="shared" si="2"/>
        <v>2860.7655022415343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-251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11.004376784015225</v>
      </c>
      <c r="F10">
        <f>GT_Spot!P10</f>
        <v>0</v>
      </c>
      <c r="G10">
        <f>PPCL_NG!P10</f>
        <v>33.950000000000003</v>
      </c>
      <c r="H10">
        <f>PPCL_Spot!P10</f>
        <v>42.437170855276314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1165.214467253503</v>
      </c>
      <c r="P10" s="77">
        <v>59.195482640213655</v>
      </c>
      <c r="Q10" s="77">
        <v>38.369999999999997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49.26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1.9</v>
      </c>
      <c r="Z10" s="75">
        <f>IEX!N10</f>
        <v>0</v>
      </c>
      <c r="AA10" s="117">
        <f>STOA!H10</f>
        <v>1531.6500000000005</v>
      </c>
      <c r="AB10" s="117">
        <f>-STOA!N10</f>
        <v>0</v>
      </c>
      <c r="AC10">
        <f t="shared" si="0"/>
        <v>29.00408446158346</v>
      </c>
      <c r="AD10">
        <f t="shared" si="1"/>
        <v>2742.5974130714258</v>
      </c>
      <c r="AE10">
        <f>'IDT-1'!B10</f>
        <v>0</v>
      </c>
      <c r="AF10" s="26"/>
      <c r="AG10">
        <f t="shared" si="2"/>
        <v>2817.5974130714258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-261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11.004376784015225</v>
      </c>
      <c r="F11">
        <f>GT_Spot!P11</f>
        <v>0</v>
      </c>
      <c r="G11">
        <f>PPCL_NG!P11</f>
        <v>33.950000000000003</v>
      </c>
      <c r="H11">
        <f>PPCL_Spot!P11</f>
        <v>42.437170855276314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1147.1690364514616</v>
      </c>
      <c r="P11" s="77">
        <v>59.195482640213655</v>
      </c>
      <c r="Q11" s="77">
        <v>38.369999999999997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51.61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36.65</v>
      </c>
      <c r="Z11" s="75">
        <f>IEX!N11</f>
        <v>0</v>
      </c>
      <c r="AA11" s="117">
        <f>STOA!H11</f>
        <v>1422.42</v>
      </c>
      <c r="AB11" s="117">
        <f>-STOA!N11</f>
        <v>0</v>
      </c>
      <c r="AC11">
        <f t="shared" si="0"/>
        <v>28.39698134849159</v>
      </c>
      <c r="AD11">
        <f t="shared" si="1"/>
        <v>2632.0290853824754</v>
      </c>
      <c r="AE11">
        <f>'IDT-1'!B11</f>
        <v>0</v>
      </c>
      <c r="AF11" s="26"/>
      <c r="AG11">
        <f t="shared" si="2"/>
        <v>2707.0290853824754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-282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11.004376784015225</v>
      </c>
      <c r="F12">
        <f>GT_Spot!P12</f>
        <v>0</v>
      </c>
      <c r="G12">
        <f>PPCL_NG!P12</f>
        <v>33.950000000000003</v>
      </c>
      <c r="H12">
        <f>PPCL_Spot!P12</f>
        <v>42.437170855276314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1147.1690045497664</v>
      </c>
      <c r="P12" s="77">
        <v>59.195482640213655</v>
      </c>
      <c r="Q12" s="77">
        <v>38.369999999999997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52.269999999999996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19.989999999999998</v>
      </c>
      <c r="Z12" s="75">
        <f>IEX!N12</f>
        <v>0</v>
      </c>
      <c r="AA12" s="117">
        <f>STOA!H12</f>
        <v>1422.42</v>
      </c>
      <c r="AB12" s="117">
        <f>-STOA!N12</f>
        <v>0</v>
      </c>
      <c r="AC12">
        <f t="shared" si="0"/>
        <v>28.096374772357159</v>
      </c>
      <c r="AD12">
        <f t="shared" si="1"/>
        <v>2634.3296600569147</v>
      </c>
      <c r="AE12">
        <f>'IDT-1'!B12</f>
        <v>0</v>
      </c>
      <c r="AF12" s="26"/>
      <c r="AG12">
        <f t="shared" si="2"/>
        <v>2709.3296600569147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-264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11.004376784015225</v>
      </c>
      <c r="F13">
        <f>GT_Spot!P13</f>
        <v>0</v>
      </c>
      <c r="G13">
        <f>PPCL_NG!P13</f>
        <v>33.950000000000003</v>
      </c>
      <c r="H13">
        <f>PPCL_Spot!P13</f>
        <v>42.437170855276314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1142.1017002489014</v>
      </c>
      <c r="P13" s="77">
        <v>59.195482640213655</v>
      </c>
      <c r="Q13" s="77">
        <v>38.369999999999997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52.88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11.14</v>
      </c>
      <c r="Z13" s="75">
        <f>IEX!N13</f>
        <v>0</v>
      </c>
      <c r="AA13" s="117">
        <f>STOA!H13</f>
        <v>1422.42</v>
      </c>
      <c r="AB13" s="117">
        <f>-STOA!N13</f>
        <v>0</v>
      </c>
      <c r="AC13">
        <f t="shared" si="0"/>
        <v>28.432054998141506</v>
      </c>
      <c r="AD13">
        <f t="shared" si="1"/>
        <v>2569.6866755302649</v>
      </c>
      <c r="AE13">
        <f>'IDT-1'!B13</f>
        <v>0</v>
      </c>
      <c r="AF13" s="26"/>
      <c r="AG13">
        <f t="shared" si="2"/>
        <v>2644.6866755302649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-315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11.004376784015225</v>
      </c>
      <c r="F14">
        <f>GT_Spot!P14</f>
        <v>0</v>
      </c>
      <c r="G14">
        <f>PPCL_NG!P14</f>
        <v>33.950000000000003</v>
      </c>
      <c r="H14">
        <f>PPCL_Spot!P14</f>
        <v>42.437170855276314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1142.1014463738966</v>
      </c>
      <c r="P14" s="77">
        <v>59.195482640213655</v>
      </c>
      <c r="Q14" s="77">
        <v>38.369999999999997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51.97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1422.42</v>
      </c>
      <c r="AB14" s="117">
        <f>-STOA!N14</f>
        <v>0</v>
      </c>
      <c r="AC14">
        <f t="shared" si="0"/>
        <v>28.405915911741221</v>
      </c>
      <c r="AD14">
        <f t="shared" si="1"/>
        <v>2548.6625607416604</v>
      </c>
      <c r="AE14">
        <f>'IDT-1'!B14</f>
        <v>8.6669999999999998</v>
      </c>
      <c r="AF14" s="26"/>
      <c r="AG14">
        <f t="shared" si="2"/>
        <v>2632.3295607416603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-324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10.36031434184676</v>
      </c>
      <c r="F15">
        <f>GT_Spot!P15</f>
        <v>0</v>
      </c>
      <c r="G15">
        <f>PPCL_NG!P15</f>
        <v>33.950000000000003</v>
      </c>
      <c r="H15">
        <f>PPCL_Spot!P15</f>
        <v>42.437170855276314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1141.6318431930965</v>
      </c>
      <c r="P15" s="77">
        <v>59.195482640213655</v>
      </c>
      <c r="Q15" s="77">
        <v>38.369999999999997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58.46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86.28</v>
      </c>
      <c r="Z15" s="75">
        <f>IEX!N15</f>
        <v>0</v>
      </c>
      <c r="AA15" s="117">
        <f>STOA!H15</f>
        <v>1284.8000000000002</v>
      </c>
      <c r="AB15" s="117">
        <f>-STOA!N15</f>
        <v>0</v>
      </c>
      <c r="AC15">
        <f t="shared" si="0"/>
        <v>27.566407405671526</v>
      </c>
      <c r="AD15">
        <f t="shared" si="1"/>
        <v>2552.5384036247615</v>
      </c>
      <c r="AE15">
        <f>'IDT-1'!B15</f>
        <v>20.074999999999999</v>
      </c>
      <c r="AF15" s="26"/>
      <c r="AG15">
        <f t="shared" si="2"/>
        <v>2572.6134036247613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-275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10.36031434184676</v>
      </c>
      <c r="F16">
        <f>GT_Spot!P16</f>
        <v>0</v>
      </c>
      <c r="G16">
        <f>PPCL_NG!P16</f>
        <v>33.950000000000003</v>
      </c>
      <c r="H16">
        <f>PPCL_Spot!P16</f>
        <v>42.437170855276314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1136.5565157930964</v>
      </c>
      <c r="P16" s="77">
        <v>59.195482640213655</v>
      </c>
      <c r="Q16" s="77">
        <v>38.369999999999997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57.59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70.92</v>
      </c>
      <c r="Z16" s="75">
        <f>IEX!N16</f>
        <v>0</v>
      </c>
      <c r="AA16" s="117">
        <f>STOA!H16</f>
        <v>1284.8000000000002</v>
      </c>
      <c r="AB16" s="117">
        <f>-STOA!N16</f>
        <v>0</v>
      </c>
      <c r="AC16">
        <f t="shared" si="0"/>
        <v>27.361164269507135</v>
      </c>
      <c r="AD16">
        <f t="shared" si="1"/>
        <v>2533.438319360926</v>
      </c>
      <c r="AE16">
        <f>'IDT-1'!B16</f>
        <v>30.346</v>
      </c>
      <c r="AF16" s="26"/>
      <c r="AG16">
        <f t="shared" si="2"/>
        <v>2563.784319360926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-273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10.36031434184676</v>
      </c>
      <c r="F17">
        <f>GT_Spot!P17</f>
        <v>0</v>
      </c>
      <c r="G17">
        <f>PPCL_NG!P17</f>
        <v>33.950000000000003</v>
      </c>
      <c r="H17">
        <f>PPCL_Spot!P17</f>
        <v>42.437170855276314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1140.5985484962964</v>
      </c>
      <c r="P17" s="77">
        <v>59.195482640213655</v>
      </c>
      <c r="Q17" s="77">
        <v>38.369999999999997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56.539999999999992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42.86</v>
      </c>
      <c r="Z17" s="75">
        <f>IEX!N17</f>
        <v>0</v>
      </c>
      <c r="AA17" s="117">
        <f>STOA!H17</f>
        <v>1284.8000000000002</v>
      </c>
      <c r="AB17" s="117">
        <f>-STOA!N17</f>
        <v>0</v>
      </c>
      <c r="AC17">
        <f t="shared" si="0"/>
        <v>27.806425721459942</v>
      </c>
      <c r="AD17">
        <f t="shared" si="1"/>
        <v>2432.9250906121729</v>
      </c>
      <c r="AE17">
        <f>'IDT-1'!B17</f>
        <v>42.481000000000002</v>
      </c>
      <c r="AF17" s="26"/>
      <c r="AG17">
        <f t="shared" si="2"/>
        <v>2475.4060906121731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-348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10.36031434184676</v>
      </c>
      <c r="F18">
        <f>GT_Spot!P18</f>
        <v>0</v>
      </c>
      <c r="G18">
        <f>PPCL_NG!P18</f>
        <v>33.950000000000003</v>
      </c>
      <c r="H18">
        <f>PPCL_Spot!P18</f>
        <v>42.437170855276314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1140.5985484962964</v>
      </c>
      <c r="P18" s="77">
        <v>59.195482640213655</v>
      </c>
      <c r="Q18" s="77">
        <v>38.369999999999997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56.04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4.08</v>
      </c>
      <c r="Z18" s="75">
        <f>IEX!N18</f>
        <v>0</v>
      </c>
      <c r="AA18" s="117">
        <f>STOA!H18</f>
        <v>1284.8000000000002</v>
      </c>
      <c r="AB18" s="117">
        <f>-STOA!N18</f>
        <v>0</v>
      </c>
      <c r="AC18">
        <f t="shared" si="0"/>
        <v>27.505152359070916</v>
      </c>
      <c r="AD18">
        <f t="shared" si="1"/>
        <v>2388.9463639745618</v>
      </c>
      <c r="AE18">
        <f>'IDT-1'!B18</f>
        <v>74.811000000000007</v>
      </c>
      <c r="AF18" s="26"/>
      <c r="AG18">
        <f t="shared" si="2"/>
        <v>2463.7573639745619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-353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11.004376784015225</v>
      </c>
      <c r="F19">
        <f>GT_Spot!P19</f>
        <v>0</v>
      </c>
      <c r="G19">
        <f>PPCL_NG!P19</f>
        <v>33.950000000000003</v>
      </c>
      <c r="H19">
        <f>PPCL_Spot!P19</f>
        <v>42.437170855276314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983.37523315163025</v>
      </c>
      <c r="P19" s="77">
        <v>59.195482640213655</v>
      </c>
      <c r="Q19" s="77">
        <v>38.369999999999997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55.93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77.84</v>
      </c>
      <c r="Z19" s="75">
        <f>IEX!N19</f>
        <v>0</v>
      </c>
      <c r="AA19" s="117">
        <f>STOA!H19</f>
        <v>974.02999999999986</v>
      </c>
      <c r="AB19" s="117">
        <f>-STOA!N19</f>
        <v>0</v>
      </c>
      <c r="AC19">
        <f t="shared" si="0"/>
        <v>21.057548086071314</v>
      </c>
      <c r="AD19">
        <f t="shared" si="1"/>
        <v>2337.6947153450642</v>
      </c>
      <c r="AE19">
        <f>'IDT-1'!B19</f>
        <v>114.658</v>
      </c>
      <c r="AF19" s="26"/>
      <c r="AG19">
        <f t="shared" si="2"/>
        <v>2452.3527153450641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11.004376784015225</v>
      </c>
      <c r="F20">
        <f>GT_Spot!P20</f>
        <v>0</v>
      </c>
      <c r="G20">
        <f>PPCL_NG!P20</f>
        <v>33.950000000000003</v>
      </c>
      <c r="H20">
        <f>PPCL_Spot!P20</f>
        <v>42.437170855276314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983.37523315163025</v>
      </c>
      <c r="P20" s="77">
        <v>59.195482640213655</v>
      </c>
      <c r="Q20" s="77">
        <v>38.369999999999997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45.58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30.67</v>
      </c>
      <c r="Z20" s="75">
        <f>IEX!N20</f>
        <v>0</v>
      </c>
      <c r="AA20" s="117">
        <f>STOA!H20</f>
        <v>974.02999999999986</v>
      </c>
      <c r="AB20" s="117">
        <f>-STOA!N20</f>
        <v>0</v>
      </c>
      <c r="AC20">
        <f t="shared" si="0"/>
        <v>21.066303482358641</v>
      </c>
      <c r="AD20">
        <f t="shared" si="1"/>
        <v>2222.1659599487766</v>
      </c>
      <c r="AE20">
        <f>'IDT-1'!B20</f>
        <v>159.786</v>
      </c>
      <c r="AF20" s="26"/>
      <c r="AG20">
        <f t="shared" si="2"/>
        <v>2381.9519599487767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-75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11.004376784015225</v>
      </c>
      <c r="F21">
        <f>GT_Spot!P21</f>
        <v>0</v>
      </c>
      <c r="G21">
        <f>PPCL_NG!P21</f>
        <v>33.950000000000003</v>
      </c>
      <c r="H21">
        <f>PPCL_Spot!P21</f>
        <v>42.437170855276314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986.46686184083035</v>
      </c>
      <c r="P21" s="77">
        <v>59.195482640213655</v>
      </c>
      <c r="Q21" s="77">
        <v>38.369999999999997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43.58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45.78</v>
      </c>
      <c r="Z21" s="75">
        <f>IEX!N21</f>
        <v>0</v>
      </c>
      <c r="AA21" s="117">
        <f>STOA!H21</f>
        <v>877.17999999999972</v>
      </c>
      <c r="AB21" s="117">
        <f>-STOA!N21</f>
        <v>0</v>
      </c>
      <c r="AC21">
        <f t="shared" si="0"/>
        <v>20.534160365267503</v>
      </c>
      <c r="AD21">
        <f t="shared" si="1"/>
        <v>2122.0497317550676</v>
      </c>
      <c r="AE21">
        <f>'IDT-1'!B21</f>
        <v>198.95400000000001</v>
      </c>
      <c r="AF21" s="26"/>
      <c r="AG21">
        <f t="shared" si="2"/>
        <v>2321.0037317550677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-95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11.004376784015225</v>
      </c>
      <c r="F22">
        <f>GT_Spot!P22</f>
        <v>0</v>
      </c>
      <c r="G22">
        <f>PPCL_NG!P22</f>
        <v>33.950000000000003</v>
      </c>
      <c r="H22">
        <f>PPCL_Spot!P22</f>
        <v>42.437170855276314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986.46686184083035</v>
      </c>
      <c r="P22" s="77">
        <v>59.195482640213655</v>
      </c>
      <c r="Q22" s="77">
        <v>38.369999999999997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40.72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877.17999999999972</v>
      </c>
      <c r="AB22" s="117">
        <f>-STOA!N22</f>
        <v>0</v>
      </c>
      <c r="AC22">
        <f t="shared" si="0"/>
        <v>20.141640875356288</v>
      </c>
      <c r="AD22">
        <f t="shared" si="1"/>
        <v>2069.8022512449788</v>
      </c>
      <c r="AE22">
        <f>'IDT-1'!B22</f>
        <v>240.07499999999999</v>
      </c>
      <c r="AF22" s="26"/>
      <c r="AG22">
        <f t="shared" si="2"/>
        <v>2309.8772512449787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11.004376784015225</v>
      </c>
      <c r="F23">
        <f>GT_Spot!P23</f>
        <v>0</v>
      </c>
      <c r="G23">
        <f>PPCL_NG!P23</f>
        <v>33.950000000000003</v>
      </c>
      <c r="H23">
        <f>PPCL_Spot!P23</f>
        <v>42.437170855276314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985.97476283923049</v>
      </c>
      <c r="P23" s="77">
        <v>59.195482640213655</v>
      </c>
      <c r="Q23" s="77">
        <v>38.369999999999997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38.14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877.21999999999969</v>
      </c>
      <c r="AB23" s="117">
        <f>-STOA!N23</f>
        <v>0</v>
      </c>
      <c r="AC23">
        <f t="shared" si="0"/>
        <v>21.109308686628083</v>
      </c>
      <c r="AD23">
        <f t="shared" si="1"/>
        <v>1953.8024844321071</v>
      </c>
      <c r="AE23">
        <f>'IDT-1'!B23</f>
        <v>277</v>
      </c>
      <c r="AF23" s="26"/>
      <c r="AG23">
        <f t="shared" si="2"/>
        <v>2230.8024844321071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-211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11.65144437615243</v>
      </c>
      <c r="F24">
        <f>GT_Spot!P24</f>
        <v>0</v>
      </c>
      <c r="G24">
        <f>PPCL_NG!P24</f>
        <v>33.950000000000003</v>
      </c>
      <c r="H24">
        <f>PPCL_Spot!P24</f>
        <v>42.437170855276314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986.54602852243045</v>
      </c>
      <c r="P24" s="77">
        <v>59.195482640213655</v>
      </c>
      <c r="Q24" s="77">
        <v>38.369999999999997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36.340000000000003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877.21999999999969</v>
      </c>
      <c r="AB24" s="117">
        <f>-STOA!N24</f>
        <v>0</v>
      </c>
      <c r="AC24">
        <f t="shared" si="0"/>
        <v>20.749064918563239</v>
      </c>
      <c r="AD24">
        <f t="shared" si="1"/>
        <v>1993.5810614755094</v>
      </c>
      <c r="AE24">
        <f>'IDT-1'!B24</f>
        <v>220</v>
      </c>
      <c r="AF24" s="26"/>
      <c r="AG24">
        <f t="shared" si="2"/>
        <v>2213.5810614755092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-171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11.65144437615243</v>
      </c>
      <c r="F25">
        <f>GT_Spot!P25</f>
        <v>0</v>
      </c>
      <c r="G25">
        <f>PPCL_NG!P25</f>
        <v>33.950000000000003</v>
      </c>
      <c r="H25">
        <f>PPCL_Spot!P25</f>
        <v>42.437170855276314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991.62530827139165</v>
      </c>
      <c r="P25" s="77">
        <v>59.195482640213655</v>
      </c>
      <c r="Q25" s="77">
        <v>38.369999999999997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34.550000000000004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877.21999999999969</v>
      </c>
      <c r="AB25" s="117">
        <f>-STOA!N25</f>
        <v>0</v>
      </c>
      <c r="AC25">
        <f t="shared" si="0"/>
        <v>20.485032372121651</v>
      </c>
      <c r="AD25">
        <f t="shared" si="1"/>
        <v>2030.1343737709121</v>
      </c>
      <c r="AE25">
        <f>'IDT-1'!B25</f>
        <v>170</v>
      </c>
      <c r="AF25" s="26"/>
      <c r="AG25">
        <f t="shared" si="2"/>
        <v>2200.1343737709121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-138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12.295615866388308</v>
      </c>
      <c r="F26">
        <f>GT_Spot!P26</f>
        <v>0</v>
      </c>
      <c r="G26">
        <f>PPCL_NG!P26</f>
        <v>33.950000000000003</v>
      </c>
      <c r="H26">
        <f>PPCL_Spot!P26</f>
        <v>42.437170855276314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991.62530827139165</v>
      </c>
      <c r="P26" s="77">
        <v>59.195482640213655</v>
      </c>
      <c r="Q26" s="77">
        <v>38.369999999999997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48.879999999999995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877.21999999999969</v>
      </c>
      <c r="AB26" s="117">
        <f>-STOA!N26</f>
        <v>0</v>
      </c>
      <c r="AC26">
        <f t="shared" si="0"/>
        <v>20.97193018212354</v>
      </c>
      <c r="AD26">
        <f t="shared" si="1"/>
        <v>2004.6216474511459</v>
      </c>
      <c r="AE26">
        <f>'IDT-1'!B26</f>
        <v>122</v>
      </c>
      <c r="AF26" s="26"/>
      <c r="AG26">
        <f t="shared" si="2"/>
        <v>2126.6216474511457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-178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12.295615866388308</v>
      </c>
      <c r="F27">
        <f>GT_Spot!P27</f>
        <v>0</v>
      </c>
      <c r="G27">
        <f>PPCL_NG!P27</f>
        <v>33.950000000000003</v>
      </c>
      <c r="H27">
        <f>PPCL_Spot!P27</f>
        <v>42.437170855276314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931.89433409191986</v>
      </c>
      <c r="P27" s="77">
        <v>59.195482640213655</v>
      </c>
      <c r="Q27" s="77">
        <v>38.369999999999997</v>
      </c>
      <c r="R27" s="80">
        <v>8.48</v>
      </c>
      <c r="S27" s="80">
        <v>0</v>
      </c>
      <c r="T27" s="78">
        <f>SUMPRODUCT(LTA!F27:AJ27,LTA!F$101:AJ$101,LTA!F$103:AJ$103)</f>
        <v>2.89</v>
      </c>
      <c r="U27" s="78">
        <f>SUMPRODUCT(LTA!F27:AJ27,LTA!F$102:AJ$102,LTA!F$103:AJ$103)</f>
        <v>47.31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778.18999999999994</v>
      </c>
      <c r="AB27" s="117">
        <f>-STOA!N27</f>
        <v>0</v>
      </c>
      <c r="AC27">
        <f t="shared" si="0"/>
        <v>18.950823407568564</v>
      </c>
      <c r="AD27">
        <f t="shared" si="1"/>
        <v>1937.6817800462293</v>
      </c>
      <c r="AE27">
        <f>'IDT-1'!B27</f>
        <v>161</v>
      </c>
      <c r="AF27" s="26"/>
      <c r="AG27">
        <f t="shared" si="2"/>
        <v>2098.6817800462295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-98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12.295615866388308</v>
      </c>
      <c r="F28">
        <f>GT_Spot!P28</f>
        <v>0</v>
      </c>
      <c r="G28">
        <f>PPCL_NG!P28</f>
        <v>33.950000000000003</v>
      </c>
      <c r="H28">
        <f>PPCL_Spot!P28</f>
        <v>42.437170855276314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938.61107529191986</v>
      </c>
      <c r="P28" s="77">
        <v>59.195482640213655</v>
      </c>
      <c r="Q28" s="77">
        <v>38.369999999999997</v>
      </c>
      <c r="R28" s="80">
        <v>12.04</v>
      </c>
      <c r="S28" s="80">
        <v>0</v>
      </c>
      <c r="T28" s="78">
        <f>SUMPRODUCT(LTA!F28:AJ28,LTA!F$101:AJ$101,LTA!F$103:AJ$103)</f>
        <v>8.2899999999999991</v>
      </c>
      <c r="U28" s="78">
        <f>SUMPRODUCT(LTA!F28:AJ28,LTA!F$102:AJ$102,LTA!F$103:AJ$103)</f>
        <v>45.54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779.56</v>
      </c>
      <c r="AB28" s="117">
        <f>-STOA!N28</f>
        <v>0</v>
      </c>
      <c r="AC28">
        <f t="shared" si="0"/>
        <v>18.987599327384416</v>
      </c>
      <c r="AD28">
        <f t="shared" si="1"/>
        <v>1963.9217453264137</v>
      </c>
      <c r="AE28">
        <f>'IDT-1'!B28</f>
        <v>93</v>
      </c>
      <c r="AF28" s="26"/>
      <c r="AG28">
        <f t="shared" si="2"/>
        <v>2056.9217453264137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-87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11.65144437615243</v>
      </c>
      <c r="F29">
        <f>GT_Spot!P29</f>
        <v>0</v>
      </c>
      <c r="G29">
        <f>PPCL_NG!P29</f>
        <v>33.950000000000003</v>
      </c>
      <c r="H29">
        <f>PPCL_Spot!P29</f>
        <v>42.437170855276314</v>
      </c>
      <c r="I29">
        <f>Bawana_NG!P29</f>
        <v>76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870.5357817269263</v>
      </c>
      <c r="P29" s="77">
        <v>58.16</v>
      </c>
      <c r="Q29" s="77">
        <v>37.68</v>
      </c>
      <c r="R29" s="80">
        <v>17.396529024536203</v>
      </c>
      <c r="S29" s="80">
        <v>0</v>
      </c>
      <c r="T29" s="78">
        <f>SUMPRODUCT(LTA!F29:AJ29,LTA!F$101:AJ$101,LTA!F$103:AJ$103)</f>
        <v>15.42</v>
      </c>
      <c r="U29" s="78">
        <f>SUMPRODUCT(LTA!F29:AJ29,LTA!F$102:AJ$102,LTA!F$103:AJ$103)</f>
        <v>43.54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780.57999999999993</v>
      </c>
      <c r="AB29" s="117">
        <f>-STOA!N29</f>
        <v>0</v>
      </c>
      <c r="AC29">
        <f t="shared" si="0"/>
        <v>18.278841498124827</v>
      </c>
      <c r="AD29">
        <f t="shared" si="1"/>
        <v>1880.0720844847665</v>
      </c>
      <c r="AE29">
        <f>'IDT-1'!B29</f>
        <v>41</v>
      </c>
      <c r="AF29" s="26"/>
      <c r="AG29">
        <f t="shared" si="2"/>
        <v>1921.0720844847665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-89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11.65144437615243</v>
      </c>
      <c r="F30">
        <f>GT_Spot!P30</f>
        <v>0</v>
      </c>
      <c r="G30">
        <f>PPCL_NG!P30</f>
        <v>33.950000000000003</v>
      </c>
      <c r="H30">
        <f>PPCL_Spot!P30</f>
        <v>42.437170855276314</v>
      </c>
      <c r="I30">
        <f>Bawana_NG!P30</f>
        <v>76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870.7895480969263</v>
      </c>
      <c r="P30" s="77">
        <v>58.16</v>
      </c>
      <c r="Q30" s="77">
        <v>37.68</v>
      </c>
      <c r="R30" s="80">
        <v>25.78</v>
      </c>
      <c r="S30" s="80">
        <v>0</v>
      </c>
      <c r="T30" s="78">
        <f>SUMPRODUCT(LTA!F30:AJ30,LTA!F$101:AJ$101,LTA!F$103:AJ$103)</f>
        <v>23.68</v>
      </c>
      <c r="U30" s="78">
        <f>SUMPRODUCT(LTA!F30:AJ30,LTA!F$102:AJ$102,LTA!F$103:AJ$103)</f>
        <v>40.849999999999994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781.77</v>
      </c>
      <c r="AB30" s="117">
        <f>-STOA!N30</f>
        <v>0</v>
      </c>
      <c r="AC30">
        <f t="shared" si="0"/>
        <v>18.4320934418093</v>
      </c>
      <c r="AD30">
        <f t="shared" si="1"/>
        <v>1893.3160698865458</v>
      </c>
      <c r="AE30">
        <f>'IDT-1'!B30</f>
        <v>0</v>
      </c>
      <c r="AF30" s="26"/>
      <c r="AG30">
        <f t="shared" si="2"/>
        <v>1893.3160698865458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-91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11.65144437615243</v>
      </c>
      <c r="F31">
        <f>GT_Spot!P31</f>
        <v>0</v>
      </c>
      <c r="G31">
        <f>PPCL_NG!P31</f>
        <v>33.950000000000003</v>
      </c>
      <c r="H31">
        <f>PPCL_Spot!P31</f>
        <v>42.437170855276314</v>
      </c>
      <c r="I31">
        <f>Bawana_NG!P31</f>
        <v>76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872.95300525599782</v>
      </c>
      <c r="P31" s="77">
        <v>57.34</v>
      </c>
      <c r="Q31" s="77">
        <v>37.160000000000004</v>
      </c>
      <c r="R31" s="80">
        <v>34.17</v>
      </c>
      <c r="S31" s="80">
        <v>0</v>
      </c>
      <c r="T31" s="78">
        <f>SUMPRODUCT(LTA!F31:AJ31,LTA!F$101:AJ$101,LTA!F$103:AJ$103)</f>
        <v>36.03</v>
      </c>
      <c r="U31" s="78">
        <f>SUMPRODUCT(LTA!F31:AJ31,LTA!F$102:AJ$102,LTA!F$103:AJ$103)</f>
        <v>39.24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783.17</v>
      </c>
      <c r="AB31" s="117">
        <f>-STOA!N31</f>
        <v>0</v>
      </c>
      <c r="AC31">
        <f t="shared" si="0"/>
        <v>18.433563186843028</v>
      </c>
      <c r="AD31">
        <f t="shared" si="1"/>
        <v>1935.6680573005838</v>
      </c>
      <c r="AE31">
        <f>'IDT-1'!B31</f>
        <v>0</v>
      </c>
      <c r="AF31" s="26"/>
      <c r="AG31">
        <f t="shared" si="2"/>
        <v>1935.6680573005838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-70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7.0548515457606369</v>
      </c>
      <c r="F32">
        <f>GT_Spot!P32</f>
        <v>0</v>
      </c>
      <c r="G32">
        <f>PPCL_NG!P32</f>
        <v>33.950000000000003</v>
      </c>
      <c r="H32">
        <f>PPCL_Spot!P32</f>
        <v>40.657289514032392</v>
      </c>
      <c r="I32">
        <f>Bawana_NG!P32</f>
        <v>76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890.82217216239781</v>
      </c>
      <c r="P32" s="77">
        <v>57.34</v>
      </c>
      <c r="Q32" s="77">
        <v>37.160000000000004</v>
      </c>
      <c r="R32" s="80">
        <v>38.499999999999993</v>
      </c>
      <c r="S32" s="80">
        <v>0</v>
      </c>
      <c r="T32" s="78">
        <f>SUMPRODUCT(LTA!F32:AJ32,LTA!F$101:AJ$101,LTA!F$103:AJ$103)</f>
        <v>51.23</v>
      </c>
      <c r="U32" s="78">
        <f>SUMPRODUCT(LTA!F32:AJ32,LTA!F$102:AJ$102,LTA!F$103:AJ$103)</f>
        <v>38.31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784.88</v>
      </c>
      <c r="AB32" s="117">
        <f>-STOA!N32</f>
        <v>0</v>
      </c>
      <c r="AC32">
        <f t="shared" si="0"/>
        <v>19.09518636636335</v>
      </c>
      <c r="AD32">
        <f t="shared" si="1"/>
        <v>1923.8091268558276</v>
      </c>
      <c r="AE32">
        <f>'IDT-1'!B32</f>
        <v>0</v>
      </c>
      <c r="AF32" s="26"/>
      <c r="AG32">
        <f t="shared" si="2"/>
        <v>1923.8091268558276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-113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7.0548515457606369</v>
      </c>
      <c r="F33">
        <f>GT_Spot!P33</f>
        <v>0</v>
      </c>
      <c r="G33">
        <f>PPCL_NG!P33</f>
        <v>33.950000000000003</v>
      </c>
      <c r="H33">
        <f>PPCL_Spot!P33</f>
        <v>40.657289514032392</v>
      </c>
      <c r="I33">
        <f>Bawana_NG!P33</f>
        <v>76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879.62978537119784</v>
      </c>
      <c r="P33" s="77">
        <v>57.34</v>
      </c>
      <c r="Q33" s="77">
        <v>37.160000000000004</v>
      </c>
      <c r="R33" s="80">
        <v>38.499999999999993</v>
      </c>
      <c r="S33" s="80">
        <v>0</v>
      </c>
      <c r="T33" s="78">
        <f>SUMPRODUCT(LTA!F33:AJ33,LTA!F$101:AJ$101,LTA!F$103:AJ$103)</f>
        <v>68.97</v>
      </c>
      <c r="U33" s="78">
        <f>SUMPRODUCT(LTA!F33:AJ33,LTA!F$102:AJ$102,LTA!F$103:AJ$103)</f>
        <v>37.200000000000003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787.56999999999994</v>
      </c>
      <c r="AB33" s="117">
        <f>-STOA!N33</f>
        <v>0</v>
      </c>
      <c r="AC33">
        <f t="shared" si="0"/>
        <v>19.326515658000307</v>
      </c>
      <c r="AD33">
        <f t="shared" si="1"/>
        <v>1913.7054107729907</v>
      </c>
      <c r="AE33">
        <f>'IDT-1'!B33</f>
        <v>0</v>
      </c>
      <c r="AF33" s="26"/>
      <c r="AG33">
        <f t="shared" si="2"/>
        <v>1913.7054107729907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-131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7.0548515457606369</v>
      </c>
      <c r="F34">
        <f>GT_Spot!P34</f>
        <v>0</v>
      </c>
      <c r="G34">
        <f>PPCL_NG!P34</f>
        <v>33.950000000000003</v>
      </c>
      <c r="H34">
        <f>PPCL_Spot!P34</f>
        <v>40.657289514032392</v>
      </c>
      <c r="I34">
        <f>Bawana_NG!P34</f>
        <v>76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879.62978537119784</v>
      </c>
      <c r="P34" s="77">
        <v>57.34</v>
      </c>
      <c r="Q34" s="77">
        <v>37.160000000000004</v>
      </c>
      <c r="R34" s="80">
        <v>38.499999999999993</v>
      </c>
      <c r="S34" s="80">
        <v>0</v>
      </c>
      <c r="T34" s="78">
        <f>SUMPRODUCT(LTA!F34:AJ34,LTA!F$101:AJ$101,LTA!F$103:AJ$103)</f>
        <v>85.46</v>
      </c>
      <c r="U34" s="78">
        <f>SUMPRODUCT(LTA!F34:AJ34,LTA!F$102:AJ$102,LTA!F$103:AJ$103)</f>
        <v>30.189999999999998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789.83999999999992</v>
      </c>
      <c r="AB34" s="117">
        <f>-STOA!N34</f>
        <v>0</v>
      </c>
      <c r="AC34">
        <f t="shared" si="0"/>
        <v>20.104653349687151</v>
      </c>
      <c r="AD34">
        <f t="shared" si="1"/>
        <v>1848.6772730813038</v>
      </c>
      <c r="AE34">
        <f>'IDT-1'!B34</f>
        <v>0</v>
      </c>
      <c r="AF34" s="26"/>
      <c r="AG34">
        <f t="shared" si="2"/>
        <v>1848.6772730813038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-207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9.4331576813944071</v>
      </c>
      <c r="F35">
        <f>GT_Spot!P35</f>
        <v>0</v>
      </c>
      <c r="G35">
        <f>PPCL_NG!P35</f>
        <v>33.950000000000003</v>
      </c>
      <c r="H35">
        <f>PPCL_Spot!P35</f>
        <v>42.437170855276314</v>
      </c>
      <c r="I35">
        <f>Bawana_NG!P35</f>
        <v>76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881.87518478929303</v>
      </c>
      <c r="P35" s="77">
        <v>57.34</v>
      </c>
      <c r="Q35" s="77">
        <v>37.160000000000004</v>
      </c>
      <c r="R35" s="80">
        <v>38.999999999999993</v>
      </c>
      <c r="S35" s="80">
        <v>0</v>
      </c>
      <c r="T35" s="78">
        <f>SUMPRODUCT(LTA!F35:AJ35,LTA!F$101:AJ$101,LTA!F$103:AJ$103)</f>
        <v>107.53</v>
      </c>
      <c r="U35" s="78">
        <f>SUMPRODUCT(LTA!F35:AJ35,LTA!F$102:AJ$102,LTA!F$103:AJ$103)</f>
        <v>30.65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903.26</v>
      </c>
      <c r="AB35" s="117">
        <f>-STOA!N35</f>
        <v>0</v>
      </c>
      <c r="AC35">
        <f t="shared" si="0"/>
        <v>22.107527626227323</v>
      </c>
      <c r="AD35">
        <f t="shared" si="1"/>
        <v>1905.5279856997367</v>
      </c>
      <c r="AE35">
        <f>'IDT-1'!B35</f>
        <v>0</v>
      </c>
      <c r="AF35" s="26"/>
      <c r="AG35">
        <f t="shared" si="2"/>
        <v>1905.5279856997367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-291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9.4331576813944071</v>
      </c>
      <c r="F36">
        <f>GT_Spot!P36</f>
        <v>0</v>
      </c>
      <c r="G36">
        <f>PPCL_NG!P36</f>
        <v>33.950000000000003</v>
      </c>
      <c r="H36">
        <f>PPCL_Spot!P36</f>
        <v>42.437170855276314</v>
      </c>
      <c r="I36">
        <f>Bawana_NG!P36</f>
        <v>76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881.87518478929303</v>
      </c>
      <c r="P36" s="77">
        <v>57.34</v>
      </c>
      <c r="Q36" s="77">
        <v>37.160000000000004</v>
      </c>
      <c r="R36" s="80">
        <v>38.999999999999993</v>
      </c>
      <c r="S36" s="80">
        <v>0</v>
      </c>
      <c r="T36" s="78">
        <f>SUMPRODUCT(LTA!F36:AJ36,LTA!F$101:AJ$101,LTA!F$103:AJ$103)</f>
        <v>128.59</v>
      </c>
      <c r="U36" s="78">
        <f>SUMPRODUCT(LTA!F36:AJ36,LTA!F$102:AJ$102,LTA!F$103:AJ$103)</f>
        <v>32.089999999999996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906.06</v>
      </c>
      <c r="AB36" s="117">
        <f>-STOA!N36</f>
        <v>0</v>
      </c>
      <c r="AC36">
        <f t="shared" si="0"/>
        <v>22.676414599592931</v>
      </c>
      <c r="AD36">
        <f t="shared" si="1"/>
        <v>1891.2590987263702</v>
      </c>
      <c r="AE36">
        <f>'IDT-1'!B36</f>
        <v>0</v>
      </c>
      <c r="AF36" s="26"/>
      <c r="AG36">
        <f t="shared" si="2"/>
        <v>1891.2590987263702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-330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9.4331576813944071</v>
      </c>
      <c r="F37">
        <f>GT_Spot!P37</f>
        <v>0</v>
      </c>
      <c r="G37">
        <f>PPCL_NG!P37</f>
        <v>33.950000000000003</v>
      </c>
      <c r="H37">
        <f>PPCL_Spot!P37</f>
        <v>42.437170855276314</v>
      </c>
      <c r="I37">
        <f>Bawana_NG!P37</f>
        <v>76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840.10628288050657</v>
      </c>
      <c r="P37" s="77">
        <v>38.74</v>
      </c>
      <c r="Q37" s="77">
        <v>21.306968705547654</v>
      </c>
      <c r="R37" s="80">
        <v>38.999999999999993</v>
      </c>
      <c r="S37" s="80">
        <v>0</v>
      </c>
      <c r="T37" s="78">
        <f>SUMPRODUCT(LTA!F37:AJ37,LTA!F$101:AJ$101,LTA!F$103:AJ$103)</f>
        <v>149.94</v>
      </c>
      <c r="U37" s="78">
        <f>SUMPRODUCT(LTA!F37:AJ37,LTA!F$102:AJ$102,LTA!F$103:AJ$103)</f>
        <v>33.78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907.46</v>
      </c>
      <c r="AB37" s="117">
        <f>-STOA!N37</f>
        <v>0</v>
      </c>
      <c r="AC37">
        <f t="shared" si="0"/>
        <v>21.102089519607826</v>
      </c>
      <c r="AD37">
        <f t="shared" si="1"/>
        <v>1967.0514906031174</v>
      </c>
      <c r="AE37">
        <f>'IDT-1'!B37</f>
        <v>0</v>
      </c>
      <c r="AF37" s="26"/>
      <c r="AG37">
        <f t="shared" si="2"/>
        <v>1967.0514906031174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-204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9.4331576813944071</v>
      </c>
      <c r="F38">
        <f>GT_Spot!P38</f>
        <v>0</v>
      </c>
      <c r="G38">
        <f>PPCL_NG!P38</f>
        <v>33.950000000000003</v>
      </c>
      <c r="H38">
        <f>PPCL_Spot!P38</f>
        <v>42.437170855276314</v>
      </c>
      <c r="I38">
        <f>Bawana_NG!P38</f>
        <v>76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822.23711597410659</v>
      </c>
      <c r="P38" s="77">
        <v>38.74</v>
      </c>
      <c r="Q38" s="77">
        <v>21.306968705547654</v>
      </c>
      <c r="R38" s="80">
        <v>38.999999999999993</v>
      </c>
      <c r="S38" s="80">
        <v>0</v>
      </c>
      <c r="T38" s="78">
        <f>SUMPRODUCT(LTA!F38:AJ38,LTA!F$101:AJ$101,LTA!F$103:AJ$103)</f>
        <v>167.88</v>
      </c>
      <c r="U38" s="78">
        <f>SUMPRODUCT(LTA!F38:AJ38,LTA!F$102:AJ$102,LTA!F$103:AJ$103)</f>
        <v>35.04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910.26</v>
      </c>
      <c r="AB38" s="117">
        <f>-STOA!N38</f>
        <v>0</v>
      </c>
      <c r="AC38">
        <f t="shared" si="0"/>
        <v>20.792193877465888</v>
      </c>
      <c r="AD38">
        <f t="shared" si="1"/>
        <v>2010.4922193388586</v>
      </c>
      <c r="AE38">
        <f>'IDT-1'!B38</f>
        <v>0</v>
      </c>
      <c r="AF38" s="26"/>
      <c r="AG38">
        <f t="shared" si="2"/>
        <v>2010.4922193388586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-165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9.3181191730847193</v>
      </c>
      <c r="F39">
        <f>GT_Spot!P39</f>
        <v>0</v>
      </c>
      <c r="G39">
        <f>PPCL_NG!P39</f>
        <v>33.950000000000003</v>
      </c>
      <c r="H39">
        <f>PPCL_Spot!P39</f>
        <v>42.437170855276314</v>
      </c>
      <c r="I39">
        <f>Bawana_NG!P39</f>
        <v>76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817.19241250930668</v>
      </c>
      <c r="P39" s="77">
        <v>38.74</v>
      </c>
      <c r="Q39" s="77">
        <v>21.306968705547654</v>
      </c>
      <c r="R39" s="80">
        <v>38.999999999999993</v>
      </c>
      <c r="S39" s="80">
        <v>0</v>
      </c>
      <c r="T39" s="78">
        <f>SUMPRODUCT(LTA!F39:AJ39,LTA!F$101:AJ$101,LTA!F$103:AJ$103)</f>
        <v>193.74</v>
      </c>
      <c r="U39" s="78">
        <f>SUMPRODUCT(LTA!F39:AJ39,LTA!F$102:AJ$102,LTA!F$103:AJ$103)</f>
        <v>29.27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907.58999999999992</v>
      </c>
      <c r="AB39" s="117">
        <f>-STOA!N39</f>
        <v>0</v>
      </c>
      <c r="AC39">
        <f t="shared" si="0"/>
        <v>19.435193106940297</v>
      </c>
      <c r="AD39">
        <f t="shared" si="1"/>
        <v>2189.1094781362749</v>
      </c>
      <c r="AE39">
        <f>'IDT-1'!B39</f>
        <v>0</v>
      </c>
      <c r="AF39" s="26"/>
      <c r="AG39">
        <f t="shared" si="2"/>
        <v>2144.1094781362749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9.3181191730847193</v>
      </c>
      <c r="F40">
        <f>GT_Spot!P40</f>
        <v>0</v>
      </c>
      <c r="G40">
        <f>PPCL_NG!P40</f>
        <v>33.950000000000003</v>
      </c>
      <c r="H40">
        <f>PPCL_Spot!P40</f>
        <v>42.437170855276314</v>
      </c>
      <c r="I40">
        <f>Bawana_NG!P40</f>
        <v>76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814.33306812010676</v>
      </c>
      <c r="P40" s="77">
        <v>38.74</v>
      </c>
      <c r="Q40" s="77">
        <v>21.306968705547654</v>
      </c>
      <c r="R40" s="80">
        <v>38.999999999999993</v>
      </c>
      <c r="S40" s="80">
        <v>0</v>
      </c>
      <c r="T40" s="78">
        <f>SUMPRODUCT(LTA!F40:AJ40,LTA!F$101:AJ$101,LTA!F$103:AJ$103)</f>
        <v>214.68</v>
      </c>
      <c r="U40" s="78">
        <f>SUMPRODUCT(LTA!F40:AJ40,LTA!F$102:AJ$102,LTA!F$103:AJ$103)</f>
        <v>29.73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908.9899999999999</v>
      </c>
      <c r="AB40" s="117">
        <f>-STOA!N40</f>
        <v>0</v>
      </c>
      <c r="AC40">
        <f t="shared" si="0"/>
        <v>19.610670876315339</v>
      </c>
      <c r="AD40">
        <f t="shared" si="1"/>
        <v>2208.8746559777001</v>
      </c>
      <c r="AE40">
        <f>'IDT-1'!B40</f>
        <v>0</v>
      </c>
      <c r="AF40" s="26"/>
      <c r="AG40">
        <f t="shared" si="2"/>
        <v>2163.8746559777001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9.3181191730847193</v>
      </c>
      <c r="F41">
        <f>GT_Spot!P41</f>
        <v>0</v>
      </c>
      <c r="G41">
        <f>PPCL_NG!P41</f>
        <v>33.950000000000003</v>
      </c>
      <c r="H41">
        <f>PPCL_Spot!P41</f>
        <v>42.437170855276314</v>
      </c>
      <c r="I41">
        <f>Bawana_NG!P41</f>
        <v>76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820.94003953010667</v>
      </c>
      <c r="P41" s="77">
        <v>38.74</v>
      </c>
      <c r="Q41" s="77">
        <v>21.306968705547654</v>
      </c>
      <c r="R41" s="80">
        <v>38.999999999999993</v>
      </c>
      <c r="S41" s="80">
        <v>0</v>
      </c>
      <c r="T41" s="78">
        <f>SUMPRODUCT(LTA!F41:AJ41,LTA!F$101:AJ$101,LTA!F$103:AJ$103)</f>
        <v>234.15000000000003</v>
      </c>
      <c r="U41" s="78">
        <f>SUMPRODUCT(LTA!F41:AJ41,LTA!F$102:AJ$102,LTA!F$103:AJ$103)</f>
        <v>30.12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911.08999999999992</v>
      </c>
      <c r="AB41" s="117">
        <f>-STOA!N41</f>
        <v>0</v>
      </c>
      <c r="AC41">
        <f t="shared" si="0"/>
        <v>20.296692224723333</v>
      </c>
      <c r="AD41">
        <f t="shared" si="1"/>
        <v>2286.1456060392916</v>
      </c>
      <c r="AE41">
        <f>'IDT-1'!B41</f>
        <v>0</v>
      </c>
      <c r="AF41" s="26"/>
      <c r="AG41">
        <f t="shared" si="2"/>
        <v>2241.1456060392916</v>
      </c>
      <c r="AI41" s="75">
        <f>PXIL!H41</f>
        <v>0</v>
      </c>
      <c r="AJ41" s="75">
        <f>PXIL!N41</f>
        <v>0</v>
      </c>
      <c r="AK41" s="75">
        <f>RTM_IEX!H41</f>
        <v>49.39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9.3181191730847193</v>
      </c>
      <c r="F42">
        <f>GT_Spot!P42</f>
        <v>0</v>
      </c>
      <c r="G42">
        <f>PPCL_NG!P42</f>
        <v>33.950000000000003</v>
      </c>
      <c r="H42">
        <f>PPCL_Spot!P42</f>
        <v>42.437170855276314</v>
      </c>
      <c r="I42">
        <f>Bawana_NG!P42</f>
        <v>76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859.48053969969305</v>
      </c>
      <c r="P42" s="77">
        <v>38.74</v>
      </c>
      <c r="Q42" s="77">
        <v>21.306968705547654</v>
      </c>
      <c r="R42" s="80">
        <v>38.999999999999993</v>
      </c>
      <c r="S42" s="80">
        <v>0</v>
      </c>
      <c r="T42" s="78">
        <f>SUMPRODUCT(LTA!F42:AJ42,LTA!F$101:AJ$101,LTA!F$103:AJ$103)</f>
        <v>253.14999999999998</v>
      </c>
      <c r="U42" s="78">
        <f>SUMPRODUCT(LTA!F42:AJ42,LTA!F$102:AJ$102,LTA!F$103:AJ$103)</f>
        <v>30.740000000000002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913.89</v>
      </c>
      <c r="AB42" s="117">
        <f>-STOA!N42</f>
        <v>0</v>
      </c>
      <c r="AC42">
        <f t="shared" si="0"/>
        <v>20.799088626215699</v>
      </c>
      <c r="AD42">
        <f t="shared" si="1"/>
        <v>2342.7337098073863</v>
      </c>
      <c r="AE42">
        <f>'IDT-1'!B42</f>
        <v>0</v>
      </c>
      <c r="AF42" s="26"/>
      <c r="AG42">
        <f t="shared" si="2"/>
        <v>2297.7337098073863</v>
      </c>
      <c r="AI42" s="75">
        <f>PXIL!H42</f>
        <v>0</v>
      </c>
      <c r="AJ42" s="75">
        <f>PXIL!N42</f>
        <v>0</v>
      </c>
      <c r="AK42" s="75">
        <f>RTM_IEX!H42</f>
        <v>45.52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9.3181191730847193</v>
      </c>
      <c r="F43">
        <f>GT_Spot!P43</f>
        <v>0</v>
      </c>
      <c r="G43">
        <f>PPCL_NG!P43</f>
        <v>33.950000000000003</v>
      </c>
      <c r="H43">
        <f>PPCL_Spot!P43</f>
        <v>40.657289514032392</v>
      </c>
      <c r="I43">
        <f>Bawana_NG!P43</f>
        <v>76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855.55066955885377</v>
      </c>
      <c r="P43" s="77">
        <v>48.43</v>
      </c>
      <c r="Q43" s="77">
        <v>21.306968705547654</v>
      </c>
      <c r="R43" s="80">
        <v>38.999999999999993</v>
      </c>
      <c r="S43" s="80">
        <v>0</v>
      </c>
      <c r="T43" s="78">
        <f>SUMPRODUCT(LTA!F43:AJ43,LTA!F$101:AJ$101,LTA!F$103:AJ$103)</f>
        <v>269.14999999999998</v>
      </c>
      <c r="U43" s="78">
        <f>SUMPRODUCT(LTA!F43:AJ43,LTA!F$102:AJ$102,LTA!F$103:AJ$103)</f>
        <v>32.03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920.39</v>
      </c>
      <c r="AB43" s="117">
        <f>-STOA!N43</f>
        <v>0</v>
      </c>
      <c r="AC43">
        <f t="shared" si="0"/>
        <v>20.642890813173366</v>
      </c>
      <c r="AD43">
        <f t="shared" si="1"/>
        <v>2325.1401561383454</v>
      </c>
      <c r="AE43">
        <f>'IDT-1'!B43</f>
        <v>0</v>
      </c>
      <c r="AF43" s="26"/>
      <c r="AG43">
        <f t="shared" si="2"/>
        <v>2280.1401561383454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9.3181191730847193</v>
      </c>
      <c r="F44">
        <f>GT_Spot!P44</f>
        <v>0</v>
      </c>
      <c r="G44">
        <f>PPCL_NG!P44</f>
        <v>33.950000000000003</v>
      </c>
      <c r="H44">
        <f>PPCL_Spot!P44</f>
        <v>40.657289514032392</v>
      </c>
      <c r="I44">
        <f>Bawana_NG!P44</f>
        <v>76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855.54828226244581</v>
      </c>
      <c r="P44" s="77">
        <v>58.11</v>
      </c>
      <c r="Q44" s="77">
        <v>21.306968705547654</v>
      </c>
      <c r="R44" s="80">
        <v>38.999999999999993</v>
      </c>
      <c r="S44" s="80">
        <v>0</v>
      </c>
      <c r="T44" s="78">
        <f>SUMPRODUCT(LTA!F44:AJ44,LTA!F$101:AJ$101,LTA!F$103:AJ$103)</f>
        <v>286.82</v>
      </c>
      <c r="U44" s="78">
        <f>SUMPRODUCT(LTA!F44:AJ44,LTA!F$102:AJ$102,LTA!F$103:AJ$103)</f>
        <v>33.119999999999997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922.49</v>
      </c>
      <c r="AB44" s="117">
        <f>-STOA!N44</f>
        <v>0</v>
      </c>
      <c r="AC44">
        <f t="shared" si="0"/>
        <v>21.044793717797901</v>
      </c>
      <c r="AD44">
        <f t="shared" si="1"/>
        <v>2340.2758659373126</v>
      </c>
      <c r="AE44">
        <f>'IDT-1'!B44</f>
        <v>0</v>
      </c>
      <c r="AF44" s="26"/>
      <c r="AG44">
        <f t="shared" si="2"/>
        <v>2295.2758659373126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9.3181191730847193</v>
      </c>
      <c r="F45">
        <f>GT_Spot!P45</f>
        <v>0</v>
      </c>
      <c r="G45">
        <f>PPCL_NG!P45</f>
        <v>33.950000000000003</v>
      </c>
      <c r="H45">
        <f>PPCL_Spot!P45</f>
        <v>42.43</v>
      </c>
      <c r="I45">
        <f>Bawana_NG!P45</f>
        <v>76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917.2529252344641</v>
      </c>
      <c r="P45" s="77">
        <v>59.195482640213655</v>
      </c>
      <c r="Q45" s="77">
        <v>38.369999999999997</v>
      </c>
      <c r="R45" s="80">
        <v>38.999999999999993</v>
      </c>
      <c r="S45" s="80">
        <v>0</v>
      </c>
      <c r="T45" s="78">
        <f>SUMPRODUCT(LTA!F45:AJ45,LTA!F$101:AJ$101,LTA!F$103:AJ$103)</f>
        <v>298.62</v>
      </c>
      <c r="U45" s="78">
        <f>SUMPRODUCT(LTA!F45:AJ45,LTA!F$102:AJ$102,LTA!F$103:AJ$103)</f>
        <v>34.28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923.89</v>
      </c>
      <c r="AB45" s="117">
        <f>-STOA!N45</f>
        <v>0</v>
      </c>
      <c r="AC45">
        <f t="shared" si="0"/>
        <v>21.875625438020307</v>
      </c>
      <c r="AD45">
        <f t="shared" si="1"/>
        <v>2463.9909016097417</v>
      </c>
      <c r="AE45">
        <f>'IDT-1'!B45</f>
        <v>0</v>
      </c>
      <c r="AF45" s="26"/>
      <c r="AG45">
        <f t="shared" si="2"/>
        <v>2418.9909016097417</v>
      </c>
      <c r="AI45" s="75">
        <f>PXIL!H45</f>
        <v>0</v>
      </c>
      <c r="AJ45" s="75">
        <f>PXIL!N45</f>
        <v>0</v>
      </c>
      <c r="AK45" s="75">
        <f>RTM_IEX!H45</f>
        <v>13.56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9.3181191730847193</v>
      </c>
      <c r="F46">
        <f>GT_Spot!P46</f>
        <v>0</v>
      </c>
      <c r="G46">
        <f>PPCL_NG!P46</f>
        <v>33.950000000000003</v>
      </c>
      <c r="H46">
        <f>PPCL_Spot!P46</f>
        <v>42.43</v>
      </c>
      <c r="I46">
        <f>Bawana_NG!P46</f>
        <v>76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910.58483449679841</v>
      </c>
      <c r="P46" s="77">
        <v>59.195482640213655</v>
      </c>
      <c r="Q46" s="77">
        <v>38.369999999999997</v>
      </c>
      <c r="R46" s="80">
        <v>38.999999999999993</v>
      </c>
      <c r="S46" s="80">
        <v>0</v>
      </c>
      <c r="T46" s="78">
        <f>SUMPRODUCT(LTA!F46:AJ46,LTA!F$101:AJ$101,LTA!F$103:AJ$103)</f>
        <v>305.84000000000003</v>
      </c>
      <c r="U46" s="78">
        <f>SUMPRODUCT(LTA!F46:AJ46,LTA!F$102:AJ$102,LTA!F$103:AJ$103)</f>
        <v>35.47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923.89</v>
      </c>
      <c r="AB46" s="117">
        <f>-STOA!N46</f>
        <v>0</v>
      </c>
      <c r="AC46">
        <f t="shared" si="0"/>
        <v>22.035802239528852</v>
      </c>
      <c r="AD46">
        <f t="shared" si="1"/>
        <v>2482.0326340705678</v>
      </c>
      <c r="AE46">
        <f>'IDT-1'!B46</f>
        <v>0</v>
      </c>
      <c r="AF46" s="26"/>
      <c r="AG46">
        <f t="shared" si="2"/>
        <v>2437.0326340705678</v>
      </c>
      <c r="AI46" s="75">
        <f>PXIL!H46</f>
        <v>0</v>
      </c>
      <c r="AJ46" s="75">
        <f>PXIL!N46</f>
        <v>0</v>
      </c>
      <c r="AK46" s="75">
        <f>RTM_IEX!H46</f>
        <v>30.02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19.320885963351714</v>
      </c>
      <c r="F47">
        <f>GT_Spot!P47</f>
        <v>0</v>
      </c>
      <c r="G47">
        <f>PPCL_NG!P47</f>
        <v>33.950000000000003</v>
      </c>
      <c r="H47">
        <f>PPCL_Spot!P47</f>
        <v>42.43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910.58483449679841</v>
      </c>
      <c r="P47" s="77">
        <v>59.195482640213655</v>
      </c>
      <c r="Q47" s="77">
        <v>38.369999999999997</v>
      </c>
      <c r="R47" s="80">
        <v>38.999999999999993</v>
      </c>
      <c r="S47" s="80">
        <v>0</v>
      </c>
      <c r="T47" s="78">
        <f>SUMPRODUCT(LTA!F47:AJ47,LTA!F$101:AJ$101,LTA!F$103:AJ$103)</f>
        <v>313.78999999999996</v>
      </c>
      <c r="U47" s="78">
        <f>SUMPRODUCT(LTA!F47:AJ47,LTA!F$102:AJ$102,LTA!F$103:AJ$103)</f>
        <v>36.659999999999997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923.89</v>
      </c>
      <c r="AB47" s="117">
        <f>-STOA!N47</f>
        <v>0</v>
      </c>
      <c r="AC47">
        <f t="shared" si="0"/>
        <v>22.165010587283202</v>
      </c>
      <c r="AD47">
        <f t="shared" si="1"/>
        <v>2496.5861925130807</v>
      </c>
      <c r="AE47">
        <f>'IDT-1'!B47</f>
        <v>0</v>
      </c>
      <c r="AF47" s="26"/>
      <c r="AG47">
        <f t="shared" si="2"/>
        <v>2451.5861925130807</v>
      </c>
      <c r="AI47" s="75">
        <f>PXIL!H47</f>
        <v>0</v>
      </c>
      <c r="AJ47" s="75">
        <f>PXIL!N47</f>
        <v>0</v>
      </c>
      <c r="AK47" s="75">
        <f>RTM_IEX!H47</f>
        <v>1.94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19.358166189111749</v>
      </c>
      <c r="F48">
        <f>GT_Spot!P48</f>
        <v>0</v>
      </c>
      <c r="G48">
        <f>PPCL_NG!P48</f>
        <v>33.950000000000003</v>
      </c>
      <c r="H48">
        <f>PPCL_Spot!P48</f>
        <v>42.43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895.96739546879837</v>
      </c>
      <c r="P48" s="77">
        <v>59.195482640213655</v>
      </c>
      <c r="Q48" s="77">
        <v>38.369999999999997</v>
      </c>
      <c r="R48" s="80">
        <v>38.999999999999993</v>
      </c>
      <c r="S48" s="80">
        <v>0</v>
      </c>
      <c r="T48" s="78">
        <f>SUMPRODUCT(LTA!F48:AJ48,LTA!F$101:AJ$101,LTA!F$103:AJ$103)</f>
        <v>316.3</v>
      </c>
      <c r="U48" s="78">
        <f>SUMPRODUCT(LTA!F48:AJ48,LTA!F$102:AJ$102,LTA!F$103:AJ$103)</f>
        <v>37.61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923.89</v>
      </c>
      <c r="AB48" s="117">
        <f>-STOA!N48</f>
        <v>0</v>
      </c>
      <c r="AC48">
        <f t="shared" si="0"/>
        <v>22.186481189823485</v>
      </c>
      <c r="AD48">
        <f t="shared" si="1"/>
        <v>2499.0045631082999</v>
      </c>
      <c r="AE48">
        <f>'IDT-1'!B48</f>
        <v>18</v>
      </c>
      <c r="AF48" s="26"/>
      <c r="AG48">
        <f t="shared" si="2"/>
        <v>2472.0045631082999</v>
      </c>
      <c r="AI48" s="75">
        <f>PXIL!H48</f>
        <v>0</v>
      </c>
      <c r="AJ48" s="75">
        <f>PXIL!N48</f>
        <v>0</v>
      </c>
      <c r="AK48" s="75">
        <f>RTM_IEX!H48</f>
        <v>15.5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9.75545191379865</v>
      </c>
      <c r="F49">
        <f>GT_Spot!P49</f>
        <v>0</v>
      </c>
      <c r="G49">
        <f>PPCL_NG!P49</f>
        <v>33.950000000000003</v>
      </c>
      <c r="H49">
        <f>PPCL_Spot!P49</f>
        <v>42.43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932.60751642333992</v>
      </c>
      <c r="P49" s="77">
        <v>59.195482640213655</v>
      </c>
      <c r="Q49" s="77">
        <v>38.369999999999997</v>
      </c>
      <c r="R49" s="80">
        <v>38.999999999999993</v>
      </c>
      <c r="S49" s="80">
        <v>0</v>
      </c>
      <c r="T49" s="78">
        <f>SUMPRODUCT(LTA!F49:AJ49,LTA!F$101:AJ$101,LTA!F$103:AJ$103)</f>
        <v>321.83</v>
      </c>
      <c r="U49" s="78">
        <f>SUMPRODUCT(LTA!F49:AJ49,LTA!F$102:AJ$102,LTA!F$103:AJ$103)</f>
        <v>38.589999999999996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923.89</v>
      </c>
      <c r="AB49" s="117">
        <f>-STOA!N49</f>
        <v>0</v>
      </c>
      <c r="AC49">
        <f t="shared" si="0"/>
        <v>22.434079643822653</v>
      </c>
      <c r="AD49">
        <f t="shared" si="1"/>
        <v>2506.8043713335292</v>
      </c>
      <c r="AE49">
        <f>'IDT-1'!B49</f>
        <v>59</v>
      </c>
      <c r="AF49" s="26"/>
      <c r="AG49">
        <f t="shared" si="2"/>
        <v>2520.8043713335292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9.75545191379865</v>
      </c>
      <c r="F50">
        <f>GT_Spot!P50</f>
        <v>0</v>
      </c>
      <c r="G50">
        <f>PPCL_NG!P50</f>
        <v>33.950000000000003</v>
      </c>
      <c r="H50">
        <f>PPCL_Spot!P50</f>
        <v>42.43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932.61910736820846</v>
      </c>
      <c r="P50" s="77">
        <v>59.195482640213655</v>
      </c>
      <c r="Q50" s="77">
        <v>38.369999999999997</v>
      </c>
      <c r="R50" s="80">
        <v>38.999999999999993</v>
      </c>
      <c r="S50" s="80">
        <v>0</v>
      </c>
      <c r="T50" s="78">
        <f>SUMPRODUCT(LTA!F50:AJ50,LTA!F$101:AJ$101,LTA!F$103:AJ$103)</f>
        <v>322.87</v>
      </c>
      <c r="U50" s="78">
        <f>SUMPRODUCT(LTA!F50:AJ50,LTA!F$102:AJ$102,LTA!F$103:AJ$103)</f>
        <v>40.26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923.89</v>
      </c>
      <c r="AB50" s="117">
        <f>-STOA!N50</f>
        <v>0</v>
      </c>
      <c r="AC50">
        <f t="shared" si="0"/>
        <v>22.759885979892136</v>
      </c>
      <c r="AD50">
        <f t="shared" si="1"/>
        <v>2475.2001559423284</v>
      </c>
      <c r="AE50">
        <f>'IDT-1'!B50</f>
        <v>87</v>
      </c>
      <c r="AF50" s="26"/>
      <c r="AG50">
        <f t="shared" si="2"/>
        <v>2517.2001559423284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-44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9.3370909090909091</v>
      </c>
      <c r="F51">
        <f>GT_Spot!P51</f>
        <v>0</v>
      </c>
      <c r="G51">
        <f>PPCL_NG!P51</f>
        <v>33.950000000000003</v>
      </c>
      <c r="H51">
        <f>PPCL_Spot!P51</f>
        <v>41.892792852856857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916.58325448010373</v>
      </c>
      <c r="P51" s="77">
        <v>59.195482640213655</v>
      </c>
      <c r="Q51" s="77">
        <v>38.369999999999997</v>
      </c>
      <c r="R51" s="80">
        <v>38.999999999999993</v>
      </c>
      <c r="S51" s="80">
        <v>0</v>
      </c>
      <c r="T51" s="78">
        <f>SUMPRODUCT(LTA!F51:AJ51,LTA!F$101:AJ$101,LTA!F$103:AJ$103)</f>
        <v>323.24</v>
      </c>
      <c r="U51" s="78">
        <f>SUMPRODUCT(LTA!F51:AJ51,LTA!F$102:AJ$102,LTA!F$103:AJ$103)</f>
        <v>48.45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923.89</v>
      </c>
      <c r="AB51" s="117">
        <f>-STOA!N51</f>
        <v>0</v>
      </c>
      <c r="AC51">
        <f t="shared" si="0"/>
        <v>22.295051863763934</v>
      </c>
      <c r="AD51">
        <f t="shared" si="1"/>
        <v>2511.2335690185009</v>
      </c>
      <c r="AE51">
        <f>'IDT-1'!B51</f>
        <v>105</v>
      </c>
      <c r="AF51" s="26"/>
      <c r="AG51">
        <f t="shared" si="2"/>
        <v>2571.2335690185009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9.3370909090909091</v>
      </c>
      <c r="F52">
        <f>GT_Spot!P52</f>
        <v>0</v>
      </c>
      <c r="G52">
        <f>PPCL_NG!P52</f>
        <v>33.950000000000003</v>
      </c>
      <c r="H52">
        <f>PPCL_Spot!P52</f>
        <v>41.892792852856857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942.73555432706451</v>
      </c>
      <c r="P52" s="77">
        <v>59.195482640213655</v>
      </c>
      <c r="Q52" s="77">
        <v>38.369999999999997</v>
      </c>
      <c r="R52" s="80">
        <v>38.999999999999993</v>
      </c>
      <c r="S52" s="80">
        <v>0</v>
      </c>
      <c r="T52" s="78">
        <f>SUMPRODUCT(LTA!F52:AJ52,LTA!F$101:AJ$101,LTA!F$103:AJ$103)</f>
        <v>322.85000000000002</v>
      </c>
      <c r="U52" s="78">
        <f>SUMPRODUCT(LTA!F52:AJ52,LTA!F$102:AJ$102,LTA!F$103:AJ$103)</f>
        <v>52.440000000000005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923.89</v>
      </c>
      <c r="AB52" s="117">
        <f>-STOA!N52</f>
        <v>0</v>
      </c>
      <c r="AC52">
        <f t="shared" si="0"/>
        <v>22.645653377639142</v>
      </c>
      <c r="AD52">
        <f t="shared" si="1"/>
        <v>2530.6352673515867</v>
      </c>
      <c r="AE52">
        <f>'IDT-1'!B52</f>
        <v>127</v>
      </c>
      <c r="AF52" s="26"/>
      <c r="AG52">
        <f t="shared" si="2"/>
        <v>2612.6352673515867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9.3370909090909091</v>
      </c>
      <c r="F53">
        <f>GT_Spot!P53</f>
        <v>0</v>
      </c>
      <c r="G53">
        <f>PPCL_NG!P53</f>
        <v>33.950000000000003</v>
      </c>
      <c r="H53">
        <f>PPCL_Spot!P53</f>
        <v>41.892792852856857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966.96187835467629</v>
      </c>
      <c r="P53" s="77">
        <v>59.195482640213655</v>
      </c>
      <c r="Q53" s="77">
        <v>38.369999999999997</v>
      </c>
      <c r="R53" s="80">
        <v>38.999999999999993</v>
      </c>
      <c r="S53" s="80">
        <v>0</v>
      </c>
      <c r="T53" s="78">
        <f>SUMPRODUCT(LTA!F53:AJ53,LTA!F$101:AJ$101,LTA!F$103:AJ$103)</f>
        <v>322.83</v>
      </c>
      <c r="U53" s="78">
        <f>SUMPRODUCT(LTA!F53:AJ53,LTA!F$102:AJ$102,LTA!F$103:AJ$103)</f>
        <v>53.44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924.58999999999992</v>
      </c>
      <c r="AB53" s="117">
        <f>-STOA!N53</f>
        <v>0</v>
      </c>
      <c r="AC53">
        <f t="shared" si="0"/>
        <v>22.989271753860173</v>
      </c>
      <c r="AD53">
        <f t="shared" si="1"/>
        <v>2589.4279730029775</v>
      </c>
      <c r="AE53">
        <f>'IDT-1'!B53</f>
        <v>163</v>
      </c>
      <c r="AF53" s="26"/>
      <c r="AG53">
        <f t="shared" si="2"/>
        <v>2707.4279730029775</v>
      </c>
      <c r="AI53" s="75">
        <f>PXIL!H53</f>
        <v>0</v>
      </c>
      <c r="AJ53" s="75">
        <f>PXIL!N53</f>
        <v>0</v>
      </c>
      <c r="AK53" s="75">
        <f>RTM_IEX!H53</f>
        <v>23.23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9.3370909090909091</v>
      </c>
      <c r="F54">
        <f>GT_Spot!P54</f>
        <v>0</v>
      </c>
      <c r="G54">
        <f>PPCL_NG!P54</f>
        <v>33.950000000000003</v>
      </c>
      <c r="H54">
        <f>PPCL_Spot!P54</f>
        <v>41.892792852856857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928.21392863346762</v>
      </c>
      <c r="P54" s="77">
        <v>59.195482640213655</v>
      </c>
      <c r="Q54" s="77">
        <v>38.369999999999997</v>
      </c>
      <c r="R54" s="80">
        <v>38.999999999999993</v>
      </c>
      <c r="S54" s="80">
        <v>0</v>
      </c>
      <c r="T54" s="78">
        <f>SUMPRODUCT(LTA!F54:AJ54,LTA!F$101:AJ$101,LTA!F$103:AJ$103)</f>
        <v>323.02</v>
      </c>
      <c r="U54" s="78">
        <f>SUMPRODUCT(LTA!F54:AJ54,LTA!F$102:AJ$102,LTA!F$103:AJ$103)</f>
        <v>54.43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924.58999999999992</v>
      </c>
      <c r="AB54" s="117">
        <f>-STOA!N54</f>
        <v>0</v>
      </c>
      <c r="AC54">
        <f t="shared" si="0"/>
        <v>22.539521796313537</v>
      </c>
      <c r="AD54">
        <f t="shared" si="1"/>
        <v>2538.7697732393153</v>
      </c>
      <c r="AE54">
        <f>'IDT-1'!B54</f>
        <v>187</v>
      </c>
      <c r="AF54" s="26"/>
      <c r="AG54">
        <f t="shared" si="2"/>
        <v>2680.7697732393153</v>
      </c>
      <c r="AI54" s="75">
        <f>PXIL!H54</f>
        <v>0</v>
      </c>
      <c r="AJ54" s="75">
        <f>PXIL!N54</f>
        <v>0</v>
      </c>
      <c r="AK54" s="75">
        <f>RTM_IEX!H54</f>
        <v>9.69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11.544222495390288</v>
      </c>
      <c r="F55">
        <f>GT_Spot!P55</f>
        <v>0</v>
      </c>
      <c r="G55">
        <f>PPCL_NG!P55</f>
        <v>33.950000000000003</v>
      </c>
      <c r="H55">
        <f>PPCL_Spot!P55</f>
        <v>42.13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944.32015880241522</v>
      </c>
      <c r="P55" s="77">
        <v>59.195482640213655</v>
      </c>
      <c r="Q55" s="77">
        <v>38.369999999999997</v>
      </c>
      <c r="R55" s="80">
        <v>38.999999999999993</v>
      </c>
      <c r="S55" s="80">
        <v>0</v>
      </c>
      <c r="T55" s="78">
        <f>SUMPRODUCT(LTA!F55:AJ55,LTA!F$101:AJ$101,LTA!F$103:AJ$103)</f>
        <v>322.32</v>
      </c>
      <c r="U55" s="78">
        <f>SUMPRODUCT(LTA!F55:AJ55,LTA!F$102:AJ$102,LTA!F$103:AJ$103)</f>
        <v>56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924.58999999999992</v>
      </c>
      <c r="AB55" s="117">
        <f>-STOA!N55</f>
        <v>0</v>
      </c>
      <c r="AC55">
        <f t="shared" si="0"/>
        <v>22.62515080265457</v>
      </c>
      <c r="AD55">
        <f t="shared" si="1"/>
        <v>2548.4147131353648</v>
      </c>
      <c r="AE55">
        <f>'IDT-1'!B55</f>
        <v>158</v>
      </c>
      <c r="AF55" s="26"/>
      <c r="AG55">
        <f t="shared" si="2"/>
        <v>2661.4147131353648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9.4863545816733073</v>
      </c>
      <c r="F56">
        <f>GT_Spot!P56</f>
        <v>0</v>
      </c>
      <c r="G56">
        <f>PPCL_NG!P56</f>
        <v>33.950000000000003</v>
      </c>
      <c r="H56">
        <f>PPCL_Spot!P56</f>
        <v>42.13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966.22262767879499</v>
      </c>
      <c r="P56" s="77">
        <v>59.195482640213655</v>
      </c>
      <c r="Q56" s="77">
        <v>38.369999999999997</v>
      </c>
      <c r="R56" s="80">
        <v>38.999999999999993</v>
      </c>
      <c r="S56" s="80">
        <v>0</v>
      </c>
      <c r="T56" s="78">
        <f>SUMPRODUCT(LTA!F56:AJ56,LTA!F$101:AJ$101,LTA!F$103:AJ$103)</f>
        <v>321.58</v>
      </c>
      <c r="U56" s="78">
        <f>SUMPRODUCT(LTA!F56:AJ56,LTA!F$102:AJ$102,LTA!F$103:AJ$103)</f>
        <v>57.18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923.89</v>
      </c>
      <c r="AB56" s="117">
        <f>-STOA!N56</f>
        <v>0</v>
      </c>
      <c r="AC56">
        <f t="shared" si="0"/>
        <v>22.797495291126001</v>
      </c>
      <c r="AD56">
        <f t="shared" si="1"/>
        <v>2567.8269696095558</v>
      </c>
      <c r="AE56">
        <f>'IDT-1'!B56</f>
        <v>191</v>
      </c>
      <c r="AF56" s="26"/>
      <c r="AG56">
        <f t="shared" si="2"/>
        <v>2713.8269696095558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9.4863545816733073</v>
      </c>
      <c r="F57">
        <f>GT_Spot!P57</f>
        <v>0</v>
      </c>
      <c r="G57">
        <f>PPCL_NG!P57</f>
        <v>33.950000000000003</v>
      </c>
      <c r="H57">
        <f>PPCL_Spot!P57</f>
        <v>42.13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1010.9665060120451</v>
      </c>
      <c r="P57" s="77">
        <v>59.195482640213655</v>
      </c>
      <c r="Q57" s="77">
        <v>38.369999999999997</v>
      </c>
      <c r="R57" s="80">
        <v>38.999999999999993</v>
      </c>
      <c r="S57" s="80">
        <v>0</v>
      </c>
      <c r="T57" s="78">
        <f>SUMPRODUCT(LTA!F57:AJ57,LTA!F$101:AJ$101,LTA!F$103:AJ$103)</f>
        <v>321.52999999999997</v>
      </c>
      <c r="U57" s="78">
        <f>SUMPRODUCT(LTA!F57:AJ57,LTA!F$102:AJ$102,LTA!F$103:AJ$103)</f>
        <v>58.71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922.49</v>
      </c>
      <c r="AB57" s="117">
        <f>-STOA!N57</f>
        <v>0</v>
      </c>
      <c r="AC57">
        <f t="shared" si="0"/>
        <v>23.298482950724949</v>
      </c>
      <c r="AD57">
        <f t="shared" si="1"/>
        <v>2600.1498602832071</v>
      </c>
      <c r="AE57">
        <f>'IDT-1'!B57</f>
        <v>230</v>
      </c>
      <c r="AF57" s="26"/>
      <c r="AG57">
        <f t="shared" si="2"/>
        <v>2785.1498602832071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9.4863545816733073</v>
      </c>
      <c r="F58">
        <f>GT_Spot!P58</f>
        <v>0</v>
      </c>
      <c r="G58">
        <f>PPCL_NG!P58</f>
        <v>33.950000000000003</v>
      </c>
      <c r="H58">
        <f>PPCL_Spot!P58</f>
        <v>42.13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1088.9119961396061</v>
      </c>
      <c r="P58" s="77">
        <v>59.195482640213655</v>
      </c>
      <c r="Q58" s="77">
        <v>38.369999999999997</v>
      </c>
      <c r="R58" s="80">
        <v>38.999999999999993</v>
      </c>
      <c r="S58" s="80">
        <v>0</v>
      </c>
      <c r="T58" s="78">
        <f>SUMPRODUCT(LTA!F58:AJ58,LTA!F$101:AJ$101,LTA!F$103:AJ$103)</f>
        <v>320.3</v>
      </c>
      <c r="U58" s="78">
        <f>SUMPRODUCT(LTA!F58:AJ58,LTA!F$102:AJ$102,LTA!F$103:AJ$103)</f>
        <v>67.86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921.08999999999992</v>
      </c>
      <c r="AB58" s="117">
        <f>-STOA!N58</f>
        <v>0</v>
      </c>
      <c r="AC58">
        <f t="shared" si="0"/>
        <v>24.299244961991146</v>
      </c>
      <c r="AD58">
        <f t="shared" si="1"/>
        <v>2654.6145883995018</v>
      </c>
      <c r="AE58">
        <f>'IDT-1'!B58</f>
        <v>185.096</v>
      </c>
      <c r="AF58" s="26"/>
      <c r="AG58">
        <f t="shared" si="2"/>
        <v>2794.7105883995018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9.4863545816733073</v>
      </c>
      <c r="F59">
        <f>GT_Spot!P59</f>
        <v>0</v>
      </c>
      <c r="G59">
        <f>PPCL_NG!P59</f>
        <v>33.950000000000003</v>
      </c>
      <c r="H59">
        <f>PPCL_Spot!P59</f>
        <v>42.13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1111.4133025571998</v>
      </c>
      <c r="P59" s="77">
        <v>59.195482640213655</v>
      </c>
      <c r="Q59" s="77">
        <v>38.369999999999997</v>
      </c>
      <c r="R59" s="80">
        <v>38.999999999999993</v>
      </c>
      <c r="S59" s="80">
        <v>0</v>
      </c>
      <c r="T59" s="78">
        <f>SUMPRODUCT(LTA!F59:AJ59,LTA!F$101:AJ$101,LTA!F$103:AJ$103)</f>
        <v>319.25</v>
      </c>
      <c r="U59" s="78">
        <f>SUMPRODUCT(LTA!F59:AJ59,LTA!F$102:AJ$102,LTA!F$103:AJ$103)</f>
        <v>69.5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1017.24</v>
      </c>
      <c r="AB59" s="117">
        <f>-STOA!N59</f>
        <v>0</v>
      </c>
      <c r="AC59">
        <f t="shared" si="0"/>
        <v>25.153249652977674</v>
      </c>
      <c r="AD59">
        <f t="shared" si="1"/>
        <v>2795.0018901261092</v>
      </c>
      <c r="AE59">
        <f>'IDT-1'!B59</f>
        <v>95.24</v>
      </c>
      <c r="AF59" s="26"/>
      <c r="AG59">
        <f t="shared" si="2"/>
        <v>2890.241890126109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-19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9.4863545816733073</v>
      </c>
      <c r="F60">
        <f>GT_Spot!P60</f>
        <v>0</v>
      </c>
      <c r="G60">
        <f>PPCL_NG!P60</f>
        <v>33.950000000000003</v>
      </c>
      <c r="H60">
        <f>PPCL_Spot!P60</f>
        <v>42.13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1128.5476316046245</v>
      </c>
      <c r="P60" s="77">
        <v>59.195482640213655</v>
      </c>
      <c r="Q60" s="77">
        <v>38.369999999999997</v>
      </c>
      <c r="R60" s="80">
        <v>38.999999999999993</v>
      </c>
      <c r="S60" s="80">
        <v>0</v>
      </c>
      <c r="T60" s="78">
        <f>SUMPRODUCT(LTA!F60:AJ60,LTA!F$101:AJ$101,LTA!F$103:AJ$103)</f>
        <v>309.98</v>
      </c>
      <c r="U60" s="78">
        <f>SUMPRODUCT(LTA!F60:AJ60,LTA!F$102:AJ$102,LTA!F$103:AJ$103)</f>
        <v>71.84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96.86</v>
      </c>
      <c r="Z60" s="75">
        <f>IEX!N60</f>
        <v>0</v>
      </c>
      <c r="AA60" s="117">
        <f>STOA!H60</f>
        <v>1017.24</v>
      </c>
      <c r="AB60" s="117">
        <f>-STOA!N60</f>
        <v>0</v>
      </c>
      <c r="AC60">
        <f t="shared" si="0"/>
        <v>26.13980638620599</v>
      </c>
      <c r="AD60">
        <f t="shared" si="1"/>
        <v>2896.0796624403051</v>
      </c>
      <c r="AE60">
        <f>'IDT-1'!B60</f>
        <v>36.540999999999997</v>
      </c>
      <c r="AF60" s="26"/>
      <c r="AG60">
        <f t="shared" si="2"/>
        <v>2932.6206624403053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9.4863545816733073</v>
      </c>
      <c r="F61">
        <f>GT_Spot!P61</f>
        <v>0</v>
      </c>
      <c r="G61">
        <f>PPCL_NG!P61</f>
        <v>33.950000000000003</v>
      </c>
      <c r="H61">
        <f>PPCL_Spot!P61</f>
        <v>42.13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1129.8788459362797</v>
      </c>
      <c r="P61" s="77">
        <v>59.195482640213655</v>
      </c>
      <c r="Q61" s="77">
        <v>38.369999999999997</v>
      </c>
      <c r="R61" s="80">
        <v>38.999999999999993</v>
      </c>
      <c r="S61" s="80">
        <v>0</v>
      </c>
      <c r="T61" s="78">
        <f>SUMPRODUCT(LTA!F61:AJ61,LTA!F$101:AJ$101,LTA!F$103:AJ$103)</f>
        <v>303.79000000000002</v>
      </c>
      <c r="U61" s="78">
        <f>SUMPRODUCT(LTA!F61:AJ61,LTA!F$102:AJ$102,LTA!F$103:AJ$103)</f>
        <v>73.05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76.510000000000005</v>
      </c>
      <c r="Z61" s="75">
        <f>IEX!N61</f>
        <v>0</v>
      </c>
      <c r="AA61" s="117">
        <f>STOA!H61</f>
        <v>1113.3899999999999</v>
      </c>
      <c r="AB61" s="117">
        <f>-STOA!N61</f>
        <v>0</v>
      </c>
      <c r="AC61">
        <f t="shared" si="0"/>
        <v>26.623808904447234</v>
      </c>
      <c r="AD61">
        <f t="shared" si="1"/>
        <v>2984.7468742537194</v>
      </c>
      <c r="AE61">
        <f>'IDT-1'!B61</f>
        <v>10.554</v>
      </c>
      <c r="AF61" s="26"/>
      <c r="AG61">
        <f t="shared" si="2"/>
        <v>2995.3008742537195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9.4863545816733073</v>
      </c>
      <c r="F62">
        <f>GT_Spot!P62</f>
        <v>0</v>
      </c>
      <c r="G62">
        <f>PPCL_NG!P62</f>
        <v>33.950000000000003</v>
      </c>
      <c r="H62">
        <f>PPCL_Spot!P62</f>
        <v>42.13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1123.8159106281853</v>
      </c>
      <c r="P62" s="77">
        <v>59.195482640213655</v>
      </c>
      <c r="Q62" s="77">
        <v>38.369999999999997</v>
      </c>
      <c r="R62" s="80">
        <v>38.999999999999993</v>
      </c>
      <c r="S62" s="80">
        <v>0</v>
      </c>
      <c r="T62" s="78">
        <f>SUMPRODUCT(LTA!F62:AJ62,LTA!F$101:AJ$101,LTA!F$103:AJ$103)</f>
        <v>289.15999999999997</v>
      </c>
      <c r="U62" s="78">
        <f>SUMPRODUCT(LTA!F62:AJ62,LTA!F$102:AJ$102,LTA!F$103:AJ$103)</f>
        <v>74.36999999999999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127.02</v>
      </c>
      <c r="Z62" s="75">
        <f>IEX!N62</f>
        <v>0</v>
      </c>
      <c r="AA62" s="117">
        <f>STOA!H62</f>
        <v>1113.3899999999999</v>
      </c>
      <c r="AB62" s="117">
        <f>-STOA!N62</f>
        <v>0</v>
      </c>
      <c r="AC62">
        <f t="shared" si="0"/>
        <v>26.853424436125024</v>
      </c>
      <c r="AD62">
        <f t="shared" si="1"/>
        <v>3020.6543234139472</v>
      </c>
      <c r="AE62">
        <f>'IDT-1'!B62</f>
        <v>0</v>
      </c>
      <c r="AF62" s="26"/>
      <c r="AG62">
        <f t="shared" si="2"/>
        <v>3020.6543234139472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9.4863545816733073</v>
      </c>
      <c r="F63">
        <f>GT_Spot!P63</f>
        <v>0</v>
      </c>
      <c r="G63">
        <f>PPCL_NG!P63</f>
        <v>33.950000000000003</v>
      </c>
      <c r="H63">
        <f>PPCL_Spot!P63</f>
        <v>42.13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1134.9791038381461</v>
      </c>
      <c r="P63" s="77">
        <v>59.195482640213655</v>
      </c>
      <c r="Q63" s="77">
        <v>38.369999999999997</v>
      </c>
      <c r="R63" s="80">
        <v>38.999999999999993</v>
      </c>
      <c r="S63" s="80">
        <v>0</v>
      </c>
      <c r="T63" s="78">
        <f>SUMPRODUCT(LTA!F63:AJ63,LTA!F$101:AJ$101,LTA!F$103:AJ$103)</f>
        <v>274.75</v>
      </c>
      <c r="U63" s="78">
        <f>SUMPRODUCT(LTA!F63:AJ63,LTA!F$102:AJ$102,LTA!F$103:AJ$103)</f>
        <v>87.01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143.09</v>
      </c>
      <c r="Z63" s="75">
        <f>IEX!N63</f>
        <v>0</v>
      </c>
      <c r="AA63" s="117">
        <f>STOA!H63</f>
        <v>1113.3899999999999</v>
      </c>
      <c r="AB63" s="117">
        <f>-STOA!N63</f>
        <v>0</v>
      </c>
      <c r="AC63">
        <f t="shared" si="0"/>
        <v>27.059744281328289</v>
      </c>
      <c r="AD63">
        <f t="shared" si="1"/>
        <v>3047.9111967787044</v>
      </c>
      <c r="AE63">
        <f>'IDT-1'!B63</f>
        <v>0</v>
      </c>
      <c r="AF63" s="26"/>
      <c r="AG63">
        <f t="shared" si="2"/>
        <v>3047.9111967787044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9.4863545816733073</v>
      </c>
      <c r="F64">
        <f>GT_Spot!P64</f>
        <v>0</v>
      </c>
      <c r="G64">
        <f>PPCL_NG!P64</f>
        <v>33.950000000000003</v>
      </c>
      <c r="H64">
        <f>PPCL_Spot!P64</f>
        <v>42.13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1135.1969085121461</v>
      </c>
      <c r="P64" s="77">
        <v>59.195482640213655</v>
      </c>
      <c r="Q64" s="77">
        <v>38.369999999999997</v>
      </c>
      <c r="R64" s="80">
        <v>38.999999999999993</v>
      </c>
      <c r="S64" s="80">
        <v>0</v>
      </c>
      <c r="T64" s="78">
        <f>SUMPRODUCT(LTA!F64:AJ64,LTA!F$101:AJ$101,LTA!F$103:AJ$103)</f>
        <v>258.14</v>
      </c>
      <c r="U64" s="78">
        <f>SUMPRODUCT(LTA!F64:AJ64,LTA!F$102:AJ$102,LTA!F$103:AJ$103)</f>
        <v>88.18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127.37</v>
      </c>
      <c r="Z64" s="75">
        <f>IEX!N64</f>
        <v>0</v>
      </c>
      <c r="AA64" s="117">
        <f>STOA!H64</f>
        <v>1111.2899999999997</v>
      </c>
      <c r="AB64" s="117">
        <f>-STOA!N64</f>
        <v>0</v>
      </c>
      <c r="AC64">
        <f t="shared" si="0"/>
        <v>26.768972962459493</v>
      </c>
      <c r="AD64">
        <f t="shared" si="1"/>
        <v>3015.1597727715739</v>
      </c>
      <c r="AE64">
        <f>'IDT-1'!B64</f>
        <v>0</v>
      </c>
      <c r="AF64" s="26"/>
      <c r="AG64">
        <f t="shared" si="2"/>
        <v>3015.1597727715739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9.4863545816733073</v>
      </c>
      <c r="F65">
        <f>GT_Spot!P65</f>
        <v>0</v>
      </c>
      <c r="G65">
        <f>PPCL_NG!P65</f>
        <v>33.950000000000003</v>
      </c>
      <c r="H65">
        <f>PPCL_Spot!P65</f>
        <v>42.13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1119.0104786645857</v>
      </c>
      <c r="P65" s="77">
        <v>59.195482640213655</v>
      </c>
      <c r="Q65" s="77">
        <v>38.369999999999997</v>
      </c>
      <c r="R65" s="80">
        <v>38.999999999999993</v>
      </c>
      <c r="S65" s="80">
        <v>0</v>
      </c>
      <c r="T65" s="78">
        <f>SUMPRODUCT(LTA!F65:AJ65,LTA!F$101:AJ$101,LTA!F$103:AJ$103)</f>
        <v>238.78</v>
      </c>
      <c r="U65" s="78">
        <f>SUMPRODUCT(LTA!F65:AJ65,LTA!F$102:AJ$102,LTA!F$103:AJ$103)</f>
        <v>89.63000000000001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161.72999999999999</v>
      </c>
      <c r="Z65" s="75">
        <f>IEX!N65</f>
        <v>0</v>
      </c>
      <c r="AA65" s="117">
        <f>STOA!H65</f>
        <v>1111.2899999999997</v>
      </c>
      <c r="AB65" s="117">
        <f>-STOA!N65</f>
        <v>0</v>
      </c>
      <c r="AC65">
        <f t="shared" si="0"/>
        <v>26.916140379800957</v>
      </c>
      <c r="AD65">
        <f t="shared" si="1"/>
        <v>3031.7361755066713</v>
      </c>
      <c r="AE65">
        <f>'IDT-1'!B65</f>
        <v>0</v>
      </c>
      <c r="AF65" s="26"/>
      <c r="AG65">
        <f t="shared" si="2"/>
        <v>3031.7361755066713</v>
      </c>
      <c r="AI65" s="75">
        <f>PXIL!H65</f>
        <v>0</v>
      </c>
      <c r="AJ65" s="75">
        <f>PXIL!N65</f>
        <v>0</v>
      </c>
      <c r="AK65" s="75">
        <f>RTM_IEX!H65</f>
        <v>16.46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9.4863545816733073</v>
      </c>
      <c r="F66">
        <f>GT_Spot!P66</f>
        <v>0</v>
      </c>
      <c r="G66">
        <f>PPCL_NG!P66</f>
        <v>33.950000000000003</v>
      </c>
      <c r="H66">
        <f>PPCL_Spot!P66</f>
        <v>42.13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1134.8654875589332</v>
      </c>
      <c r="P66" s="77">
        <v>59.195482640213655</v>
      </c>
      <c r="Q66" s="77">
        <v>38.369999999999997</v>
      </c>
      <c r="R66" s="80">
        <v>38.999999999999993</v>
      </c>
      <c r="S66" s="80">
        <v>0</v>
      </c>
      <c r="T66" s="78">
        <f>SUMPRODUCT(LTA!F66:AJ66,LTA!F$101:AJ$101,LTA!F$103:AJ$103)</f>
        <v>220.51</v>
      </c>
      <c r="U66" s="78">
        <f>SUMPRODUCT(LTA!F66:AJ66,LTA!F$102:AJ$102,LTA!F$103:AJ$103)</f>
        <v>91.460000000000008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170.45</v>
      </c>
      <c r="Z66" s="75">
        <f>IEX!N66</f>
        <v>0</v>
      </c>
      <c r="AA66" s="117">
        <f>STOA!H66</f>
        <v>1110.5899999999997</v>
      </c>
      <c r="AB66" s="117">
        <f>-STOA!N66</f>
        <v>0</v>
      </c>
      <c r="AC66">
        <f t="shared" si="0"/>
        <v>26.836720458071216</v>
      </c>
      <c r="AD66">
        <f t="shared" si="1"/>
        <v>3022.7906043227485</v>
      </c>
      <c r="AE66">
        <f>'IDT-1'!B66</f>
        <v>0</v>
      </c>
      <c r="AF66" s="26"/>
      <c r="AG66">
        <f t="shared" si="2"/>
        <v>3022.7906043227485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9.4863545816733073</v>
      </c>
      <c r="F67">
        <f>GT_Spot!P67</f>
        <v>0</v>
      </c>
      <c r="G67">
        <f>PPCL_NG!P67</f>
        <v>33.950000000000003</v>
      </c>
      <c r="H67">
        <f>PPCL_Spot!P67</f>
        <v>42.13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1125.3335684941476</v>
      </c>
      <c r="P67" s="77">
        <v>59.195482640213655</v>
      </c>
      <c r="Q67" s="77">
        <v>38.369999999999997</v>
      </c>
      <c r="R67" s="80">
        <v>38.999999999999993</v>
      </c>
      <c r="S67" s="80">
        <v>0</v>
      </c>
      <c r="T67" s="78">
        <f>SUMPRODUCT(LTA!F67:AJ67,LTA!F$101:AJ$101,LTA!F$103:AJ$103)</f>
        <v>199.23999999999998</v>
      </c>
      <c r="U67" s="78">
        <f>SUMPRODUCT(LTA!F67:AJ67,LTA!F$102:AJ$102,LTA!F$103:AJ$103)</f>
        <v>93.080000000000013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216.94</v>
      </c>
      <c r="Z67" s="75">
        <f>IEX!N67</f>
        <v>0</v>
      </c>
      <c r="AA67" s="117">
        <f>STOA!H67</f>
        <v>1048.07</v>
      </c>
      <c r="AB67" s="117">
        <f>-STOA!N67</f>
        <v>0</v>
      </c>
      <c r="AC67">
        <f t="shared" si="0"/>
        <v>26.822359570301103</v>
      </c>
      <c r="AD67">
        <f t="shared" si="1"/>
        <v>3021.1730461457332</v>
      </c>
      <c r="AE67">
        <f>'IDT-1'!B67</f>
        <v>0</v>
      </c>
      <c r="AF67" s="26"/>
      <c r="AG67">
        <f t="shared" si="2"/>
        <v>3021.1730461457332</v>
      </c>
      <c r="AI67" s="75">
        <f>PXIL!H67</f>
        <v>0</v>
      </c>
      <c r="AJ67" s="75">
        <f>PXIL!N67</f>
        <v>0</v>
      </c>
      <c r="AK67" s="75">
        <f>RTM_IEX!H67</f>
        <v>43.58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9.4863545816733073</v>
      </c>
      <c r="F68">
        <f>GT_Spot!P68</f>
        <v>0</v>
      </c>
      <c r="G68">
        <f>PPCL_NG!P68</f>
        <v>33.950000000000003</v>
      </c>
      <c r="H68">
        <f>PPCL_Spot!P68</f>
        <v>42.13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1139.3039620477823</v>
      </c>
      <c r="P68" s="77">
        <v>59.195482640213655</v>
      </c>
      <c r="Q68" s="77">
        <v>38.369999999999997</v>
      </c>
      <c r="R68" s="80">
        <v>38.999999999999993</v>
      </c>
      <c r="S68" s="80">
        <v>0</v>
      </c>
      <c r="T68" s="78">
        <f>SUMPRODUCT(LTA!F68:AJ68,LTA!F$101:AJ$101,LTA!F$103:AJ$103)</f>
        <v>179.04000000000002</v>
      </c>
      <c r="U68" s="78">
        <f>SUMPRODUCT(LTA!F68:AJ68,LTA!F$102:AJ$102,LTA!F$103:AJ$103)</f>
        <v>94.08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204.36</v>
      </c>
      <c r="Z68" s="75">
        <f>IEX!N68</f>
        <v>0</v>
      </c>
      <c r="AA68" s="117">
        <f>STOA!H68</f>
        <v>1044.57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26.340112308795042</v>
      </c>
      <c r="AD68">
        <f t="shared" ref="AD68:AD98" si="4">SUM(B68:AB68,AI68:AR68)-AC68</f>
        <v>2946.7656869608736</v>
      </c>
      <c r="AE68">
        <f>'IDT-1'!B68</f>
        <v>0</v>
      </c>
      <c r="AF68" s="26"/>
      <c r="AG68">
        <f t="shared" ref="AG68:AG98" si="5">SUM(AD68:AF68)+AT68</f>
        <v>2946.7656869608736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9.4863545816733073</v>
      </c>
      <c r="F69">
        <f>GT_Spot!P69</f>
        <v>0</v>
      </c>
      <c r="G69">
        <f>PPCL_NG!P69</f>
        <v>33.950000000000003</v>
      </c>
      <c r="H69">
        <f>PPCL_Spot!P69</f>
        <v>42.13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1153.4536943605822</v>
      </c>
      <c r="P69" s="77">
        <v>59.195482640213655</v>
      </c>
      <c r="Q69" s="77">
        <v>38.369999999999997</v>
      </c>
      <c r="R69" s="80">
        <v>31.180000000000007</v>
      </c>
      <c r="S69" s="80">
        <v>0</v>
      </c>
      <c r="T69" s="78">
        <f>SUMPRODUCT(LTA!F69:AJ69,LTA!F$101:AJ$101,LTA!F$103:AJ$103)</f>
        <v>157.93</v>
      </c>
      <c r="U69" s="78">
        <f>SUMPRODUCT(LTA!F69:AJ69,LTA!F$102:AJ$102,LTA!F$103:AJ$103)</f>
        <v>95.87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131.62</v>
      </c>
      <c r="Z69" s="75">
        <f>IEX!N69</f>
        <v>0</v>
      </c>
      <c r="AA69" s="117">
        <f>STOA!H69</f>
        <v>1044.57</v>
      </c>
      <c r="AB69" s="117">
        <f>-STOA!N69</f>
        <v>0</v>
      </c>
      <c r="AC69">
        <f t="shared" si="3"/>
        <v>26.42583267792573</v>
      </c>
      <c r="AD69">
        <f t="shared" si="4"/>
        <v>2976.5096989045433</v>
      </c>
      <c r="AE69">
        <f>'IDT-1'!B69</f>
        <v>0</v>
      </c>
      <c r="AF69" s="26"/>
      <c r="AG69">
        <f t="shared" si="5"/>
        <v>2976.5096989045433</v>
      </c>
      <c r="AI69" s="75">
        <f>PXIL!H69</f>
        <v>0</v>
      </c>
      <c r="AJ69" s="75">
        <f>PXIL!N69</f>
        <v>0</v>
      </c>
      <c r="AK69" s="75">
        <f>RTM_IEX!H69</f>
        <v>105.56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9.4863545816733073</v>
      </c>
      <c r="F70">
        <f>GT_Spot!P70</f>
        <v>0</v>
      </c>
      <c r="G70">
        <f>PPCL_NG!P70</f>
        <v>33.950000000000003</v>
      </c>
      <c r="H70">
        <f>PPCL_Spot!P70</f>
        <v>42.13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1153.4536943605822</v>
      </c>
      <c r="P70" s="77">
        <v>59.195482640213655</v>
      </c>
      <c r="Q70" s="77">
        <v>38.369999999999997</v>
      </c>
      <c r="R70" s="80">
        <v>24.870000000000005</v>
      </c>
      <c r="S70" s="80">
        <v>0</v>
      </c>
      <c r="T70" s="78">
        <f>SUMPRODUCT(LTA!F70:AJ70,LTA!F$101:AJ$101,LTA!F$103:AJ$103)</f>
        <v>134.25</v>
      </c>
      <c r="U70" s="78">
        <f>SUMPRODUCT(LTA!F70:AJ70,LTA!F$102:AJ$102,LTA!F$103:AJ$103)</f>
        <v>97.67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163.63999999999999</v>
      </c>
      <c r="Z70" s="75">
        <f>IEX!N70</f>
        <v>0</v>
      </c>
      <c r="AA70" s="117">
        <f>STOA!H70</f>
        <v>1042.47</v>
      </c>
      <c r="AB70" s="117">
        <f>-STOA!N70</f>
        <v>0</v>
      </c>
      <c r="AC70">
        <f t="shared" si="3"/>
        <v>25.665512677925726</v>
      </c>
      <c r="AD70">
        <f t="shared" si="4"/>
        <v>2890.870018904543</v>
      </c>
      <c r="AE70">
        <f>'IDT-1'!B70</f>
        <v>0</v>
      </c>
      <c r="AF70" s="26"/>
      <c r="AG70">
        <f t="shared" si="5"/>
        <v>2890.870018904543</v>
      </c>
      <c r="AI70" s="75">
        <f>PXIL!H70</f>
        <v>0</v>
      </c>
      <c r="AJ70" s="75">
        <f>PXIL!N70</f>
        <v>0</v>
      </c>
      <c r="AK70" s="75">
        <f>RTM_IEX!H70</f>
        <v>17.43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9.4863545816733073</v>
      </c>
      <c r="F71">
        <f>GT_Spot!P71</f>
        <v>0</v>
      </c>
      <c r="G71">
        <f>PPCL_NG!P71</f>
        <v>33.950000000000003</v>
      </c>
      <c r="H71">
        <f>PPCL_Spot!P71</f>
        <v>42.13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1154.8109015982363</v>
      </c>
      <c r="P71" s="77">
        <v>59.195482640213655</v>
      </c>
      <c r="Q71" s="77">
        <v>38.369999999999997</v>
      </c>
      <c r="R71" s="80">
        <v>19.840000000000003</v>
      </c>
      <c r="S71" s="80">
        <v>0</v>
      </c>
      <c r="T71" s="78">
        <f>SUMPRODUCT(LTA!F71:AJ71,LTA!F$101:AJ$101,LTA!F$103:AJ$103)</f>
        <v>111.66</v>
      </c>
      <c r="U71" s="78">
        <f>SUMPRODUCT(LTA!F71:AJ71,LTA!F$102:AJ$102,LTA!F$103:AJ$103)</f>
        <v>97.94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176.28</v>
      </c>
      <c r="Z71" s="75">
        <f>IEX!N71</f>
        <v>0</v>
      </c>
      <c r="AA71" s="117">
        <f>STOA!H71</f>
        <v>996.02</v>
      </c>
      <c r="AB71" s="117">
        <f>-STOA!N71</f>
        <v>0</v>
      </c>
      <c r="AC71">
        <f t="shared" si="3"/>
        <v>25.092401631883433</v>
      </c>
      <c r="AD71">
        <f t="shared" si="4"/>
        <v>2802.2103371882399</v>
      </c>
      <c r="AE71">
        <f>'IDT-1'!B71</f>
        <v>8.2889999999999997</v>
      </c>
      <c r="AF71" s="26"/>
      <c r="AG71">
        <f t="shared" si="5"/>
        <v>2810.4993371882401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9.8057896429720177</v>
      </c>
      <c r="F72">
        <f>GT_Spot!P72</f>
        <v>0</v>
      </c>
      <c r="G72">
        <f>PPCL_NG!P72</f>
        <v>33.950000000000003</v>
      </c>
      <c r="H72">
        <f>PPCL_Spot!P72</f>
        <v>40.090000000000003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1186.6034310645823</v>
      </c>
      <c r="P72" s="77">
        <v>59.195482640213655</v>
      </c>
      <c r="Q72" s="77">
        <v>38.369999999999997</v>
      </c>
      <c r="R72" s="80">
        <v>17.100000000000001</v>
      </c>
      <c r="S72" s="80">
        <v>0</v>
      </c>
      <c r="T72" s="78">
        <f>SUMPRODUCT(LTA!F72:AJ72,LTA!F$101:AJ$101,LTA!F$103:AJ$103)</f>
        <v>89.5</v>
      </c>
      <c r="U72" s="78">
        <f>SUMPRODUCT(LTA!F72:AJ72,LTA!F$102:AJ$102,LTA!F$103:AJ$103)</f>
        <v>97.47999999999999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107.5</v>
      </c>
      <c r="Z72" s="75">
        <f>IEX!N72</f>
        <v>0</v>
      </c>
      <c r="AA72" s="117">
        <f>STOA!H72</f>
        <v>993.22</v>
      </c>
      <c r="AB72" s="117">
        <f>-STOA!N72</f>
        <v>0</v>
      </c>
      <c r="AC72">
        <f t="shared" si="3"/>
        <v>24.653065389460359</v>
      </c>
      <c r="AD72">
        <f t="shared" si="4"/>
        <v>2776.831637958308</v>
      </c>
      <c r="AE72">
        <f>'IDT-1'!B72</f>
        <v>27.640999999999998</v>
      </c>
      <c r="AF72" s="26"/>
      <c r="AG72">
        <f t="shared" si="5"/>
        <v>2804.472637958308</v>
      </c>
      <c r="AI72" s="75">
        <f>PXIL!H72</f>
        <v>0</v>
      </c>
      <c r="AJ72" s="75">
        <f>PXIL!N72</f>
        <v>0</v>
      </c>
      <c r="AK72" s="75">
        <f>RTM_IEX!H72</f>
        <v>29.05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9.8057896429720177</v>
      </c>
      <c r="F73">
        <f>GT_Spot!P73</f>
        <v>0</v>
      </c>
      <c r="G73">
        <f>PPCL_NG!P73</f>
        <v>33.950000000000003</v>
      </c>
      <c r="H73">
        <f>PPCL_Spot!P73</f>
        <v>40.090000000000003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1190.8676322093822</v>
      </c>
      <c r="P73" s="77">
        <v>59.195482640213655</v>
      </c>
      <c r="Q73" s="77">
        <v>38.369999999999997</v>
      </c>
      <c r="R73" s="80">
        <v>14.303138029405313</v>
      </c>
      <c r="S73" s="80">
        <v>0</v>
      </c>
      <c r="T73" s="78">
        <f>SUMPRODUCT(LTA!F73:AJ73,LTA!F$101:AJ$101,LTA!F$103:AJ$103)</f>
        <v>68.959999999999994</v>
      </c>
      <c r="U73" s="78">
        <f>SUMPRODUCT(LTA!F73:AJ73,LTA!F$102:AJ$102,LTA!F$103:AJ$103)</f>
        <v>97.039999999999992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155.91999999999999</v>
      </c>
      <c r="Z73" s="75">
        <f>IEX!N73</f>
        <v>0</v>
      </c>
      <c r="AA73" s="117">
        <f>STOA!H73</f>
        <v>893.56999999999994</v>
      </c>
      <c r="AB73" s="117">
        <f>-STOA!N73</f>
        <v>0</v>
      </c>
      <c r="AC73">
        <f t="shared" si="3"/>
        <v>24.277721974193366</v>
      </c>
      <c r="AD73">
        <f t="shared" si="4"/>
        <v>2734.5543205477798</v>
      </c>
      <c r="AE73">
        <f>'IDT-1'!B73</f>
        <v>39.17</v>
      </c>
      <c r="AF73" s="26"/>
      <c r="AG73">
        <f t="shared" si="5"/>
        <v>2773.7243205477798</v>
      </c>
      <c r="AI73" s="75">
        <f>PXIL!H73</f>
        <v>0</v>
      </c>
      <c r="AJ73" s="75">
        <f>PXIL!N73</f>
        <v>0</v>
      </c>
      <c r="AK73" s="75">
        <f>RTM_IEX!H73</f>
        <v>57.14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6.7748485814472437</v>
      </c>
      <c r="F74">
        <f>GT_Spot!P74</f>
        <v>0</v>
      </c>
      <c r="G74">
        <f>PPCL_NG!P74</f>
        <v>33.950000000000003</v>
      </c>
      <c r="H74">
        <f>PPCL_Spot!P74</f>
        <v>39.71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1185.4197246981823</v>
      </c>
      <c r="P74" s="77">
        <v>59.195482640213655</v>
      </c>
      <c r="Q74" s="77">
        <v>38.369999999999997</v>
      </c>
      <c r="R74" s="80">
        <v>8.509999999999998</v>
      </c>
      <c r="S74" s="80">
        <v>0</v>
      </c>
      <c r="T74" s="78">
        <f>SUMPRODUCT(LTA!F74:AJ74,LTA!F$101:AJ$101,LTA!F$103:AJ$103)</f>
        <v>47.68</v>
      </c>
      <c r="U74" s="78">
        <f>SUMPRODUCT(LTA!F74:AJ74,LTA!F$102:AJ$102,LTA!F$103:AJ$103)</f>
        <v>96.6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106.53</v>
      </c>
      <c r="Z74" s="75">
        <f>IEX!N74</f>
        <v>0</v>
      </c>
      <c r="AA74" s="117">
        <f>STOA!H74</f>
        <v>892.16999999999985</v>
      </c>
      <c r="AB74" s="117">
        <f>-STOA!N74</f>
        <v>0</v>
      </c>
      <c r="AC74">
        <f t="shared" si="3"/>
        <v>23.161160492094623</v>
      </c>
      <c r="AD74">
        <f t="shared" si="4"/>
        <v>2608.7888954277487</v>
      </c>
      <c r="AE74">
        <f>'IDT-1'!B74</f>
        <v>54.564</v>
      </c>
      <c r="AF74" s="26"/>
      <c r="AG74">
        <f t="shared" si="5"/>
        <v>2663.3528954277485</v>
      </c>
      <c r="AI74" s="75">
        <f>PXIL!H74</f>
        <v>0</v>
      </c>
      <c r="AJ74" s="75">
        <f>PXIL!N74</f>
        <v>0</v>
      </c>
      <c r="AK74" s="75">
        <f>RTM_IEX!H74</f>
        <v>17.420000000000002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6.8397832323876324</v>
      </c>
      <c r="F75">
        <f>GT_Spot!P75</f>
        <v>0</v>
      </c>
      <c r="G75">
        <f>PPCL_NG!P75</f>
        <v>33.950000000000003</v>
      </c>
      <c r="H75">
        <f>PPCL_Spot!P75</f>
        <v>38.867319495207227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1156.2511336809507</v>
      </c>
      <c r="P75" s="77">
        <v>59.195482640213655</v>
      </c>
      <c r="Q75" s="77">
        <v>38.369999999999997</v>
      </c>
      <c r="R75" s="80">
        <v>0</v>
      </c>
      <c r="S75" s="80">
        <v>0</v>
      </c>
      <c r="T75" s="78">
        <f>SUMPRODUCT(LTA!F75:AJ75,LTA!F$101:AJ$101,LTA!F$103:AJ$103)</f>
        <v>34.57</v>
      </c>
      <c r="U75" s="78">
        <f>SUMPRODUCT(LTA!F75:AJ75,LTA!F$102:AJ$102,LTA!F$103:AJ$103)</f>
        <v>102.61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82.33</v>
      </c>
      <c r="Z75" s="75">
        <f>IEX!N75</f>
        <v>0</v>
      </c>
      <c r="AA75" s="117">
        <f>STOA!H75</f>
        <v>851.89999999999986</v>
      </c>
      <c r="AB75" s="117">
        <f>-STOA!N75</f>
        <v>0</v>
      </c>
      <c r="AC75">
        <f t="shared" si="3"/>
        <v>22.712832727629081</v>
      </c>
      <c r="AD75">
        <f t="shared" si="4"/>
        <v>2558.2908863211296</v>
      </c>
      <c r="AE75">
        <f>'IDT-1'!B75</f>
        <v>69.084999999999994</v>
      </c>
      <c r="AF75" s="26"/>
      <c r="AG75">
        <f t="shared" si="5"/>
        <v>2627.3758863211297</v>
      </c>
      <c r="AI75" s="75">
        <f>PXIL!H75</f>
        <v>0</v>
      </c>
      <c r="AJ75" s="75">
        <f>PXIL!N75</f>
        <v>0</v>
      </c>
      <c r="AK75" s="75">
        <f>RTM_IEX!H75</f>
        <v>76.5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6.8397832323876324</v>
      </c>
      <c r="F76">
        <f>GT_Spot!P76</f>
        <v>0</v>
      </c>
      <c r="G76">
        <f>PPCL_NG!P76</f>
        <v>33.950000000000003</v>
      </c>
      <c r="H76">
        <f>PPCL_Spot!P76</f>
        <v>38.867319495207227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1172.82437952143</v>
      </c>
      <c r="P76" s="77">
        <v>59.195482640213655</v>
      </c>
      <c r="Q76" s="77">
        <v>38.369999999999997</v>
      </c>
      <c r="R76" s="80">
        <v>0</v>
      </c>
      <c r="S76" s="80">
        <v>0</v>
      </c>
      <c r="T76" s="78">
        <f>SUMPRODUCT(LTA!F76:AJ76,LTA!F$101:AJ$101,LTA!F$103:AJ$103)</f>
        <v>23.67</v>
      </c>
      <c r="U76" s="78">
        <f>SUMPRODUCT(LTA!F76:AJ76,LTA!F$102:AJ$102,LTA!F$103:AJ$103)</f>
        <v>115.75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850.49999999999989</v>
      </c>
      <c r="AB76" s="117">
        <f>-STOA!N76</f>
        <v>0</v>
      </c>
      <c r="AC76">
        <f t="shared" si="3"/>
        <v>21.817813291025299</v>
      </c>
      <c r="AD76">
        <f t="shared" si="4"/>
        <v>2457.4791515982133</v>
      </c>
      <c r="AE76">
        <f>'IDT-1'!B76</f>
        <v>111.023</v>
      </c>
      <c r="AF76" s="26"/>
      <c r="AG76">
        <f t="shared" si="5"/>
        <v>2568.5021515982135</v>
      </c>
      <c r="AI76" s="75">
        <f>PXIL!H76</f>
        <v>0</v>
      </c>
      <c r="AJ76" s="75">
        <f>PXIL!N76</f>
        <v>0</v>
      </c>
      <c r="AK76" s="75">
        <f>RTM_IEX!H76</f>
        <v>39.71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7.5113099041533555</v>
      </c>
      <c r="F77">
        <f>GT_Spot!P77</f>
        <v>0</v>
      </c>
      <c r="G77">
        <f>PPCL_NG!P77</f>
        <v>33.950000000000003</v>
      </c>
      <c r="H77">
        <f>PPCL_Spot!P77</f>
        <v>38.867319495207227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1126.2032330903471</v>
      </c>
      <c r="P77" s="77">
        <v>59.195482640213655</v>
      </c>
      <c r="Q77" s="77">
        <v>38.369999999999997</v>
      </c>
      <c r="R77" s="80">
        <v>0</v>
      </c>
      <c r="S77" s="80">
        <v>0</v>
      </c>
      <c r="T77" s="78">
        <f>SUMPRODUCT(LTA!F77:AJ77,LTA!F$101:AJ$101,LTA!F$103:AJ$103)</f>
        <v>14.02</v>
      </c>
      <c r="U77" s="78">
        <f>SUMPRODUCT(LTA!F77:AJ77,LTA!F$102:AJ$102,LTA!F$103:AJ$103)</f>
        <v>112.44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848.39999999999986</v>
      </c>
      <c r="AB77" s="117">
        <f>-STOA!N77</f>
        <v>0</v>
      </c>
      <c r="AC77">
        <f t="shared" si="3"/>
        <v>20.931480637143306</v>
      </c>
      <c r="AD77">
        <f t="shared" si="4"/>
        <v>2357.6458644927775</v>
      </c>
      <c r="AE77">
        <f>'IDT-1'!B77</f>
        <v>153.691</v>
      </c>
      <c r="AF77" s="26"/>
      <c r="AG77">
        <f t="shared" si="5"/>
        <v>2511.3368644927773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9.9810871662914131</v>
      </c>
      <c r="F78">
        <f>GT_Spot!P78</f>
        <v>0</v>
      </c>
      <c r="G78">
        <f>PPCL_NG!P78</f>
        <v>33.950000000000003</v>
      </c>
      <c r="H78">
        <f>PPCL_Spot!P78</f>
        <v>40.090000000000003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1072.9943385759884</v>
      </c>
      <c r="P78" s="77">
        <v>59.195482640213655</v>
      </c>
      <c r="Q78" s="77">
        <v>38.369999999999997</v>
      </c>
      <c r="R78" s="80">
        <v>0</v>
      </c>
      <c r="S78" s="80">
        <v>0</v>
      </c>
      <c r="T78" s="78">
        <f>SUMPRODUCT(LTA!F78:AJ78,LTA!F$101:AJ$101,LTA!F$103:AJ$103)</f>
        <v>7.59</v>
      </c>
      <c r="U78" s="78">
        <f>SUMPRODUCT(LTA!F78:AJ78,LTA!F$102:AJ$102,LTA!F$103:AJ$103)</f>
        <v>112.07000000000001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847.69999999999982</v>
      </c>
      <c r="AB78" s="117">
        <f>-STOA!N78</f>
        <v>0</v>
      </c>
      <c r="AC78">
        <f t="shared" si="3"/>
        <v>21.137167993765939</v>
      </c>
      <c r="AD78">
        <f t="shared" si="4"/>
        <v>2380.8137403887267</v>
      </c>
      <c r="AE78">
        <f>'IDT-1'!B78</f>
        <v>153</v>
      </c>
      <c r="AF78" s="26"/>
      <c r="AG78">
        <f t="shared" si="5"/>
        <v>2533.8137403887267</v>
      </c>
      <c r="AI78" s="75">
        <f>PXIL!H78</f>
        <v>0</v>
      </c>
      <c r="AJ78" s="75">
        <f>PXIL!N78</f>
        <v>0</v>
      </c>
      <c r="AK78" s="75">
        <f>RTM_IEX!H78</f>
        <v>80.39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9.6647625373630035</v>
      </c>
      <c r="F79">
        <f>GT_Spot!P79</f>
        <v>0</v>
      </c>
      <c r="G79">
        <f>PPCL_NG!P79</f>
        <v>33.950000000000003</v>
      </c>
      <c r="H79">
        <f>PPCL_Spot!P79</f>
        <v>40.090000000000003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1193.9815201311137</v>
      </c>
      <c r="P79" s="77">
        <v>59.195482640213655</v>
      </c>
      <c r="Q79" s="77">
        <v>38.369999999999997</v>
      </c>
      <c r="R79" s="80">
        <v>0</v>
      </c>
      <c r="S79" s="80">
        <v>0</v>
      </c>
      <c r="T79" s="78">
        <f>SUMPRODUCT(LTA!F79:AJ79,LTA!F$101:AJ$101,LTA!F$103:AJ$103)</f>
        <v>2.64</v>
      </c>
      <c r="U79" s="78">
        <f>SUMPRODUCT(LTA!F79:AJ79,LTA!F$102:AJ$102,LTA!F$103:AJ$103)</f>
        <v>111.52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846.29999999999984</v>
      </c>
      <c r="AB79" s="117">
        <f>-STOA!N79</f>
        <v>0</v>
      </c>
      <c r="AC79">
        <f t="shared" si="3"/>
        <v>21.839313400737456</v>
      </c>
      <c r="AD79">
        <f t="shared" si="4"/>
        <v>2367.4924519079527</v>
      </c>
      <c r="AE79">
        <f>'IDT-1'!B79</f>
        <v>107</v>
      </c>
      <c r="AF79" s="26"/>
      <c r="AG79">
        <f t="shared" si="5"/>
        <v>2474.4924519079527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9.6647625373630035</v>
      </c>
      <c r="F80">
        <f>GT_Spot!P80</f>
        <v>0</v>
      </c>
      <c r="G80">
        <f>PPCL_NG!P80</f>
        <v>33.950000000000003</v>
      </c>
      <c r="H80">
        <f>PPCL_Spot!P80</f>
        <v>40.090000000000003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1196.2447040027994</v>
      </c>
      <c r="P80" s="77">
        <v>59.195482640213655</v>
      </c>
      <c r="Q80" s="77">
        <v>38.369999999999997</v>
      </c>
      <c r="R80" s="80">
        <v>0</v>
      </c>
      <c r="S80" s="80">
        <v>0</v>
      </c>
      <c r="T80" s="78">
        <f>SUMPRODUCT(LTA!F80:AJ80,LTA!F$101:AJ$101,LTA!F$103:AJ$103)</f>
        <v>0.66</v>
      </c>
      <c r="U80" s="78">
        <f>SUMPRODUCT(LTA!F80:AJ80,LTA!F$102:AJ$102,LTA!F$103:AJ$103)</f>
        <v>116.01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845.59999999999991</v>
      </c>
      <c r="AB80" s="117">
        <f>-STOA!N80</f>
        <v>0</v>
      </c>
      <c r="AC80">
        <f t="shared" si="3"/>
        <v>21.963938694030251</v>
      </c>
      <c r="AD80">
        <f t="shared" si="4"/>
        <v>2361.4410104863459</v>
      </c>
      <c r="AE80">
        <f>'IDT-1'!B80</f>
        <v>77</v>
      </c>
      <c r="AF80" s="26"/>
      <c r="AG80">
        <f t="shared" si="5"/>
        <v>2438.4410104863459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-56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9.6647625373630035</v>
      </c>
      <c r="F81">
        <f>GT_Spot!P81</f>
        <v>0</v>
      </c>
      <c r="G81">
        <f>PPCL_NG!P81</f>
        <v>33.950000000000003</v>
      </c>
      <c r="H81">
        <f>PPCL_Spot!P81</f>
        <v>40.090000000000003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1144.5796115841081</v>
      </c>
      <c r="P81" s="77">
        <v>59.195482640213655</v>
      </c>
      <c r="Q81" s="77">
        <v>38.369999999999997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124.34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844.89999999999986</v>
      </c>
      <c r="AB81" s="117">
        <f>-STOA!N81</f>
        <v>0</v>
      </c>
      <c r="AC81">
        <f t="shared" si="3"/>
        <v>22.209847062343826</v>
      </c>
      <c r="AD81">
        <f t="shared" si="4"/>
        <v>2244.5000096993408</v>
      </c>
      <c r="AE81">
        <f>'IDT-1'!B81</f>
        <v>111</v>
      </c>
      <c r="AF81" s="26"/>
      <c r="AG81">
        <f t="shared" si="5"/>
        <v>2355.5000096993408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-128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9.9810871662914131</v>
      </c>
      <c r="F82">
        <f>GT_Spot!P82</f>
        <v>0</v>
      </c>
      <c r="G82">
        <f>PPCL_NG!P82</f>
        <v>33.950000000000003</v>
      </c>
      <c r="H82">
        <f>PPCL_Spot!P82</f>
        <v>40.090000000000003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1162.9905164313416</v>
      </c>
      <c r="P82" s="77">
        <v>59.195482640213655</v>
      </c>
      <c r="Q82" s="77">
        <v>38.369999999999997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124.81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844.89999999999986</v>
      </c>
      <c r="AB82" s="117">
        <f>-STOA!N82</f>
        <v>0</v>
      </c>
      <c r="AC82">
        <f t="shared" si="3"/>
        <v>22.094682601023798</v>
      </c>
      <c r="AD82">
        <f t="shared" si="4"/>
        <v>2295.8124036368226</v>
      </c>
      <c r="AE82">
        <f>'IDT-1'!B82</f>
        <v>159</v>
      </c>
      <c r="AF82" s="26"/>
      <c r="AG82">
        <f t="shared" si="5"/>
        <v>2454.8124036368226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-96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9.9810871662914131</v>
      </c>
      <c r="F83">
        <f>GT_Spot!P83</f>
        <v>0</v>
      </c>
      <c r="G83">
        <f>PPCL_NG!P83</f>
        <v>33.950000000000003</v>
      </c>
      <c r="H83">
        <f>PPCL_Spot!P83</f>
        <v>40.090000000000003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1215.2231610975134</v>
      </c>
      <c r="P83" s="77">
        <v>59.195482640213655</v>
      </c>
      <c r="Q83" s="77">
        <v>38.369999999999997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125.27000000000001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842.70999999999992</v>
      </c>
      <c r="AB83" s="117">
        <f>-STOA!N83</f>
        <v>0</v>
      </c>
      <c r="AC83">
        <f t="shared" si="3"/>
        <v>22.725546552052212</v>
      </c>
      <c r="AD83">
        <f t="shared" si="4"/>
        <v>2324.684184351966</v>
      </c>
      <c r="AE83">
        <f>'IDT-1'!B83</f>
        <v>120</v>
      </c>
      <c r="AF83" s="26"/>
      <c r="AG83">
        <f t="shared" si="5"/>
        <v>2519.684184351966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-117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9.9810871662914131</v>
      </c>
      <c r="F84">
        <f>GT_Spot!P84</f>
        <v>0</v>
      </c>
      <c r="G84">
        <f>PPCL_NG!P84</f>
        <v>33.950000000000003</v>
      </c>
      <c r="H84">
        <f>PPCL_Spot!P84</f>
        <v>40.090000000000003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1217.5711770015137</v>
      </c>
      <c r="P84" s="77">
        <v>59.195482640213655</v>
      </c>
      <c r="Q84" s="77">
        <v>38.369999999999997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124.94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842.70999999999992</v>
      </c>
      <c r="AB84" s="117">
        <f>-STOA!N84</f>
        <v>0</v>
      </c>
      <c r="AC84">
        <f t="shared" si="3"/>
        <v>22.672280071829856</v>
      </c>
      <c r="AD84">
        <f t="shared" si="4"/>
        <v>2334.7554667361887</v>
      </c>
      <c r="AE84">
        <f>'IDT-1'!B84</f>
        <v>157</v>
      </c>
      <c r="AF84" s="26"/>
      <c r="AG84">
        <f t="shared" si="5"/>
        <v>2566.7554667361887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-109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9.9810871662914131</v>
      </c>
      <c r="F85">
        <f>GT_Spot!P85</f>
        <v>0</v>
      </c>
      <c r="G85">
        <f>PPCL_NG!P85</f>
        <v>33.950000000000003</v>
      </c>
      <c r="H85">
        <f>PPCL_Spot!P85</f>
        <v>40.090000000000003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1069.3052766418959</v>
      </c>
      <c r="P85" s="77">
        <v>59.195482640213655</v>
      </c>
      <c r="Q85" s="77">
        <v>38.369999999999997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111.23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842.70999999999992</v>
      </c>
      <c r="AB85" s="117">
        <f>-STOA!N85</f>
        <v>0</v>
      </c>
      <c r="AC85">
        <f t="shared" si="3"/>
        <v>20.527763819367401</v>
      </c>
      <c r="AD85">
        <f t="shared" si="4"/>
        <v>2255.9240826290334</v>
      </c>
      <c r="AE85">
        <f>'IDT-1'!B85</f>
        <v>210.90700000000001</v>
      </c>
      <c r="AF85" s="26"/>
      <c r="AG85">
        <f t="shared" si="5"/>
        <v>2541.8310826290335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7.5113099041533555</v>
      </c>
      <c r="F86">
        <f>GT_Spot!P86</f>
        <v>0</v>
      </c>
      <c r="G86">
        <f>PPCL_NG!P86</f>
        <v>33.950000000000003</v>
      </c>
      <c r="H86">
        <f>PPCL_Spot!P86</f>
        <v>38.867319495207227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1145.2146302022777</v>
      </c>
      <c r="P86" s="77">
        <v>59.195482640213655</v>
      </c>
      <c r="Q86" s="77">
        <v>38.369999999999997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110.78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11.13</v>
      </c>
      <c r="Z86" s="75">
        <f>IEX!N86</f>
        <v>0</v>
      </c>
      <c r="AA86" s="117">
        <f>STOA!H86</f>
        <v>842.70999999999992</v>
      </c>
      <c r="AB86" s="117">
        <f>-STOA!N86</f>
        <v>0</v>
      </c>
      <c r="AC86">
        <f t="shared" si="3"/>
        <v>21.212865864738792</v>
      </c>
      <c r="AD86">
        <f t="shared" si="4"/>
        <v>2343.1358763771132</v>
      </c>
      <c r="AE86">
        <f>'IDT-1'!B86</f>
        <v>189.59399999999999</v>
      </c>
      <c r="AF86" s="26"/>
      <c r="AG86">
        <f t="shared" si="5"/>
        <v>2607.7298763771132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7.5113099041533555</v>
      </c>
      <c r="F87">
        <f>GT_Spot!P87</f>
        <v>0</v>
      </c>
      <c r="G87">
        <f>PPCL_NG!P87</f>
        <v>33.950000000000003</v>
      </c>
      <c r="H87">
        <f>PPCL_Spot!P87</f>
        <v>38.867319495207227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1078.3165726638622</v>
      </c>
      <c r="P87" s="77">
        <v>59.195482640213655</v>
      </c>
      <c r="Q87" s="77">
        <v>38.369999999999997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113.22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1006.2</v>
      </c>
      <c r="AB87" s="117">
        <f>-STOA!N87</f>
        <v>0</v>
      </c>
      <c r="AC87">
        <f t="shared" si="3"/>
        <v>21.932774025390241</v>
      </c>
      <c r="AD87">
        <f t="shared" si="4"/>
        <v>2470.4279106780464</v>
      </c>
      <c r="AE87">
        <f>'IDT-1'!B87</f>
        <v>165.20400000000001</v>
      </c>
      <c r="AF87" s="26"/>
      <c r="AG87">
        <f t="shared" si="5"/>
        <v>2710.6319106780466</v>
      </c>
      <c r="AI87" s="75">
        <f>PXIL!H87</f>
        <v>0</v>
      </c>
      <c r="AJ87" s="75">
        <f>PXIL!N87</f>
        <v>0</v>
      </c>
      <c r="AK87" s="75">
        <f>RTM_IEX!H87</f>
        <v>17.11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7.5113099041533555</v>
      </c>
      <c r="F88">
        <f>GT_Spot!P88</f>
        <v>0</v>
      </c>
      <c r="G88">
        <f>PPCL_NG!P88</f>
        <v>33.950000000000003</v>
      </c>
      <c r="H88">
        <f>PPCL_Spot!P88</f>
        <v>38.867319495207227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1071.5368833897714</v>
      </c>
      <c r="P88" s="77">
        <v>59.195482640213655</v>
      </c>
      <c r="Q88" s="77">
        <v>38.369999999999997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113.30999999999999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15.26</v>
      </c>
      <c r="Z88" s="75">
        <f>IEX!N88</f>
        <v>0</v>
      </c>
      <c r="AA88" s="117">
        <f>STOA!H88</f>
        <v>1103.0399999999997</v>
      </c>
      <c r="AB88" s="117">
        <f>-STOA!N88</f>
        <v>0</v>
      </c>
      <c r="AC88">
        <f t="shared" si="3"/>
        <v>22.872088759778244</v>
      </c>
      <c r="AD88">
        <f t="shared" si="4"/>
        <v>2576.2289066695671</v>
      </c>
      <c r="AE88">
        <f>'IDT-1'!B88</f>
        <v>97.688000000000002</v>
      </c>
      <c r="AF88" s="26"/>
      <c r="AG88">
        <f t="shared" si="5"/>
        <v>2748.9169066695672</v>
      </c>
      <c r="AI88" s="75">
        <f>PXIL!H88</f>
        <v>0</v>
      </c>
      <c r="AJ88" s="75">
        <f>PXIL!N88</f>
        <v>0</v>
      </c>
      <c r="AK88" s="75">
        <f>RTM_IEX!H88</f>
        <v>18.440000000000001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10.004633204633205</v>
      </c>
      <c r="F89">
        <f>GT_Spot!P89</f>
        <v>0</v>
      </c>
      <c r="G89">
        <f>PPCL_NG!P89</f>
        <v>33.950000000000003</v>
      </c>
      <c r="H89">
        <f>PPCL_Spot!P89</f>
        <v>40.090000000000003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1060.9782315643586</v>
      </c>
      <c r="P89" s="77">
        <v>59.195482640213655</v>
      </c>
      <c r="Q89" s="77">
        <v>38.369999999999997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113.98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2.4500000000000002</v>
      </c>
      <c r="Z89" s="75">
        <f>IEX!N89</f>
        <v>0</v>
      </c>
      <c r="AA89" s="117">
        <f>STOA!H89</f>
        <v>1250.2599999999998</v>
      </c>
      <c r="AB89" s="117">
        <f>-STOA!N89</f>
        <v>0</v>
      </c>
      <c r="AC89">
        <f t="shared" si="3"/>
        <v>23.838305457201006</v>
      </c>
      <c r="AD89">
        <f t="shared" si="4"/>
        <v>2685.0600419520042</v>
      </c>
      <c r="AE89">
        <f>'IDT-1'!B89</f>
        <v>52.530999999999999</v>
      </c>
      <c r="AF89" s="26"/>
      <c r="AG89">
        <f t="shared" si="5"/>
        <v>2812.5910419520042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10.004633204633205</v>
      </c>
      <c r="F90">
        <f>GT_Spot!P90</f>
        <v>0</v>
      </c>
      <c r="G90">
        <f>PPCL_NG!P90</f>
        <v>33.950000000000003</v>
      </c>
      <c r="H90">
        <f>PPCL_Spot!P90</f>
        <v>40.090000000000003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1105.5290311926785</v>
      </c>
      <c r="P90" s="77">
        <v>59.195482640213655</v>
      </c>
      <c r="Q90" s="77">
        <v>38.369999999999997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114.53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7.47</v>
      </c>
      <c r="Z90" s="75">
        <f>IEX!N90</f>
        <v>0</v>
      </c>
      <c r="AA90" s="117">
        <f>STOA!H90</f>
        <v>1341.2899999999997</v>
      </c>
      <c r="AB90" s="117">
        <f>-STOA!N90</f>
        <v>0</v>
      </c>
      <c r="AC90">
        <f t="shared" si="3"/>
        <v>25.284629426940715</v>
      </c>
      <c r="AD90">
        <f t="shared" si="4"/>
        <v>2801.7645176105843</v>
      </c>
      <c r="AE90">
        <f>'IDT-1'!B90</f>
        <v>22.239000000000001</v>
      </c>
      <c r="AF90" s="26"/>
      <c r="AG90">
        <f t="shared" si="5"/>
        <v>2899.0035176105844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-23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10.004633204633205</v>
      </c>
      <c r="F91">
        <f>GT_Spot!P91</f>
        <v>0</v>
      </c>
      <c r="G91">
        <f>PPCL_NG!P91</f>
        <v>33.950000000000003</v>
      </c>
      <c r="H91">
        <f>PPCL_Spot!P91</f>
        <v>40.090000000000003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1193.3240492432737</v>
      </c>
      <c r="P91" s="77">
        <v>59.195482640213655</v>
      </c>
      <c r="Q91" s="77">
        <v>38.369999999999997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115.28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2.3199999999999998</v>
      </c>
      <c r="Z91" s="75">
        <f>IEX!N91</f>
        <v>0</v>
      </c>
      <c r="AA91" s="117">
        <f>STOA!H91</f>
        <v>1439.35</v>
      </c>
      <c r="AB91" s="117">
        <f>-STOA!N91</f>
        <v>0</v>
      </c>
      <c r="AC91">
        <f t="shared" si="3"/>
        <v>28.142127693937688</v>
      </c>
      <c r="AD91">
        <f t="shared" si="4"/>
        <v>2838.3620373941826</v>
      </c>
      <c r="AE91">
        <f>'IDT-1'!B91</f>
        <v>0</v>
      </c>
      <c r="AF91" s="26"/>
      <c r="AG91">
        <f t="shared" si="5"/>
        <v>2913.3620373941826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-165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10.004633204633205</v>
      </c>
      <c r="F92">
        <f>GT_Spot!P92</f>
        <v>0</v>
      </c>
      <c r="G92">
        <f>PPCL_NG!P92</f>
        <v>33.950000000000003</v>
      </c>
      <c r="H92">
        <f>PPCL_Spot!P92</f>
        <v>40.090000000000003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1193.3240492432737</v>
      </c>
      <c r="P92" s="77">
        <v>59.195482640213655</v>
      </c>
      <c r="Q92" s="77">
        <v>38.369999999999997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107.02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28.41</v>
      </c>
      <c r="Z92" s="75">
        <f>IEX!N92</f>
        <v>0</v>
      </c>
      <c r="AA92" s="117">
        <f>STOA!H92</f>
        <v>1449.0399999999997</v>
      </c>
      <c r="AB92" s="117">
        <f>-STOA!N92</f>
        <v>0</v>
      </c>
      <c r="AC92">
        <f t="shared" si="3"/>
        <v>27.762834767384014</v>
      </c>
      <c r="AD92">
        <f t="shared" si="4"/>
        <v>2936.2613303207363</v>
      </c>
      <c r="AE92">
        <f>'IDT-1'!B92</f>
        <v>0</v>
      </c>
      <c r="AF92" s="26"/>
      <c r="AG92">
        <f t="shared" si="5"/>
        <v>3011.2613303207363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-95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10.004633204633205</v>
      </c>
      <c r="F93">
        <f>GT_Spot!P93</f>
        <v>0</v>
      </c>
      <c r="G93">
        <f>PPCL_NG!P93</f>
        <v>33.950000000000003</v>
      </c>
      <c r="H93">
        <f>PPCL_Spot!P93</f>
        <v>40.090000000000003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1194.7392107445116</v>
      </c>
      <c r="P93" s="77">
        <v>59.195482640213655</v>
      </c>
      <c r="Q93" s="77">
        <v>38.369999999999997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106.45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47.11</v>
      </c>
      <c r="Z93" s="75">
        <f>IEX!N93</f>
        <v>0</v>
      </c>
      <c r="AA93" s="117">
        <f>STOA!H93</f>
        <v>1449.0399999999997</v>
      </c>
      <c r="AB93" s="117">
        <f>-STOA!N93</f>
        <v>0</v>
      </c>
      <c r="AC93">
        <f t="shared" si="3"/>
        <v>27.899319678506124</v>
      </c>
      <c r="AD93">
        <f t="shared" si="4"/>
        <v>2959.6700069108515</v>
      </c>
      <c r="AE93">
        <f>'IDT-1'!B93</f>
        <v>0</v>
      </c>
      <c r="AF93" s="26"/>
      <c r="AG93">
        <f t="shared" si="5"/>
        <v>3034.6700069108515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-91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10.004633204633205</v>
      </c>
      <c r="F94">
        <f>GT_Spot!P94</f>
        <v>0</v>
      </c>
      <c r="G94">
        <f>PPCL_NG!P94</f>
        <v>33.950000000000003</v>
      </c>
      <c r="H94">
        <f>PPCL_Spot!P94</f>
        <v>40.090000000000003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1194.7389991967982</v>
      </c>
      <c r="P94" s="77">
        <v>59.195482640213655</v>
      </c>
      <c r="Q94" s="77">
        <v>38.369999999999997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101.23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59.65</v>
      </c>
      <c r="Z94" s="75">
        <f>IEX!N94</f>
        <v>0</v>
      </c>
      <c r="AA94" s="117">
        <f>STOA!H94</f>
        <v>1449.0399999999997</v>
      </c>
      <c r="AB94" s="117">
        <f>-STOA!N94</f>
        <v>0</v>
      </c>
      <c r="AC94">
        <f t="shared" si="3"/>
        <v>27.258432212366476</v>
      </c>
      <c r="AD94">
        <f t="shared" si="4"/>
        <v>3070.290682829278</v>
      </c>
      <c r="AE94">
        <f>'IDT-1'!B94</f>
        <v>0</v>
      </c>
      <c r="AF94" s="26"/>
      <c r="AG94">
        <f t="shared" si="5"/>
        <v>3145.290682829278</v>
      </c>
      <c r="AI94" s="75">
        <f>PXIL!H94</f>
        <v>0</v>
      </c>
      <c r="AJ94" s="75">
        <f>PXIL!N94</f>
        <v>0</v>
      </c>
      <c r="AK94" s="75">
        <f>RTM_IEX!H94</f>
        <v>11.66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10.004633204633205</v>
      </c>
      <c r="F95">
        <f>GT_Spot!P95</f>
        <v>0</v>
      </c>
      <c r="G95">
        <f>PPCL_NG!P95</f>
        <v>33.950000000000003</v>
      </c>
      <c r="H95">
        <f>PPCL_Spot!P95</f>
        <v>40.090000000000003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1188.6795683483006</v>
      </c>
      <c r="P95" s="77">
        <v>59.195482640213655</v>
      </c>
      <c r="Q95" s="77">
        <v>38.369999999999997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101.33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69.95</v>
      </c>
      <c r="Z95" s="75">
        <f>IEX!N95</f>
        <v>0</v>
      </c>
      <c r="AA95" s="117">
        <f>STOA!H95</f>
        <v>1568.6299999999999</v>
      </c>
      <c r="AB95" s="117">
        <f>-STOA!N95</f>
        <v>0</v>
      </c>
      <c r="AC95">
        <f t="shared" si="3"/>
        <v>29.104891035330692</v>
      </c>
      <c r="AD95">
        <f t="shared" si="4"/>
        <v>3103.4966931578165</v>
      </c>
      <c r="AE95">
        <f>'IDT-1'!B95</f>
        <v>0</v>
      </c>
      <c r="AF95" s="26"/>
      <c r="AG95">
        <f t="shared" si="5"/>
        <v>3178.4966931578165</v>
      </c>
      <c r="AI95" s="75">
        <f>PXIL!H95</f>
        <v>9.7819000000000003</v>
      </c>
      <c r="AJ95" s="75">
        <f>PXIL!N95</f>
        <v>0</v>
      </c>
      <c r="AK95" s="75">
        <f>RTM_IEX!H95</f>
        <v>0</v>
      </c>
      <c r="AL95" s="75">
        <f>RTM_IEX!N95</f>
        <v>-87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10.004633204633205</v>
      </c>
      <c r="F96">
        <f>GT_Spot!P96</f>
        <v>0</v>
      </c>
      <c r="G96">
        <f>PPCL_NG!P96</f>
        <v>33.950000000000003</v>
      </c>
      <c r="H96">
        <f>PPCL_Spot!P96</f>
        <v>40.090000000000003</v>
      </c>
      <c r="I96">
        <f>Bawana_NG!P96</f>
        <v>99.3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1188.6795683483006</v>
      </c>
      <c r="P96" s="77">
        <v>59.195482640213655</v>
      </c>
      <c r="Q96" s="77">
        <v>38.369999999999997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101.05999999999999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69.48</v>
      </c>
      <c r="Z96" s="75">
        <f>IEX!N96</f>
        <v>0</v>
      </c>
      <c r="AA96" s="117">
        <f>STOA!H96</f>
        <v>1568.6299999999999</v>
      </c>
      <c r="AB96" s="117">
        <f>-STOA!N96</f>
        <v>0</v>
      </c>
      <c r="AC96">
        <f t="shared" si="3"/>
        <v>28.935756739931175</v>
      </c>
      <c r="AD96">
        <f t="shared" si="4"/>
        <v>3120.6058274532161</v>
      </c>
      <c r="AE96">
        <f>'IDT-1'!B96</f>
        <v>0</v>
      </c>
      <c r="AF96" s="26"/>
      <c r="AG96">
        <f t="shared" si="5"/>
        <v>3195.6058274532161</v>
      </c>
      <c r="AI96" s="75">
        <f>PXIL!H96</f>
        <v>9.7819000000000003</v>
      </c>
      <c r="AJ96" s="75">
        <f>PXIL!N96</f>
        <v>0</v>
      </c>
      <c r="AK96" s="75">
        <f>RTM_IEX!H96</f>
        <v>0</v>
      </c>
      <c r="AL96" s="75">
        <f>RTM_IEX!N96</f>
        <v>-69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10.004633204633205</v>
      </c>
      <c r="F97">
        <f>GT_Spot!P97</f>
        <v>0</v>
      </c>
      <c r="G97">
        <f>PPCL_NG!P97</f>
        <v>33.950000000000003</v>
      </c>
      <c r="H97">
        <f>PPCL_Spot!P97</f>
        <v>40.090000000000003</v>
      </c>
      <c r="I97">
        <f>Bawana_NG!P97</f>
        <v>97.676363771730649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1187.0655628091004</v>
      </c>
      <c r="P97" s="77">
        <v>59.195482640213655</v>
      </c>
      <c r="Q97" s="77">
        <v>38.369999999999997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100.41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70.849999999999994</v>
      </c>
      <c r="Z97" s="75">
        <f>IEX!N97</f>
        <v>0</v>
      </c>
      <c r="AA97" s="117">
        <f>STOA!H97</f>
        <v>1568.6299999999999</v>
      </c>
      <c r="AB97" s="117">
        <f>-STOA!N97</f>
        <v>0</v>
      </c>
      <c r="AC97">
        <f t="shared" si="3"/>
        <v>28.727160814411345</v>
      </c>
      <c r="AD97">
        <f t="shared" si="4"/>
        <v>3139.2967816112664</v>
      </c>
      <c r="AE97">
        <f>'IDT-1'!B97</f>
        <v>0</v>
      </c>
      <c r="AF97" s="26"/>
      <c r="AG97">
        <f t="shared" si="5"/>
        <v>3214.2967816112664</v>
      </c>
      <c r="AI97" s="75">
        <f>PXIL!H97</f>
        <v>9.7819000000000003</v>
      </c>
      <c r="AJ97" s="75">
        <f>PXIL!N97</f>
        <v>0</v>
      </c>
      <c r="AK97" s="75">
        <f>RTM_IEX!H97</f>
        <v>0</v>
      </c>
      <c r="AL97" s="75">
        <f>RTM_IEX!N97</f>
        <v>-48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10.004633204633205</v>
      </c>
      <c r="F98">
        <f>GT_Spot!P98</f>
        <v>0</v>
      </c>
      <c r="G98">
        <f>PPCL_NG!P98</f>
        <v>33.950000000000003</v>
      </c>
      <c r="H98">
        <f>PPCL_Spot!P98</f>
        <v>40.090000000000003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1187.0655628091004</v>
      </c>
      <c r="P98" s="77">
        <v>59.195482640213655</v>
      </c>
      <c r="Q98" s="77">
        <v>38.369999999999997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99.98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69.17</v>
      </c>
      <c r="Z98" s="75">
        <f>IEX!N98</f>
        <v>0</v>
      </c>
      <c r="AA98" s="117">
        <f>STOA!H98</f>
        <v>1568.6299999999999</v>
      </c>
      <c r="AB98" s="117">
        <f>-STOA!N98</f>
        <v>0</v>
      </c>
      <c r="AC98">
        <f t="shared" si="3"/>
        <v>28.84111247100865</v>
      </c>
      <c r="AD98">
        <f t="shared" si="4"/>
        <v>3126.0164661829381</v>
      </c>
      <c r="AE98">
        <f>'IDT-1'!B98</f>
        <v>0</v>
      </c>
      <c r="AF98" s="26"/>
      <c r="AG98">
        <f t="shared" si="5"/>
        <v>3201.0164661829381</v>
      </c>
      <c r="AI98" s="75">
        <f>PXIL!H98</f>
        <v>9.7819000000000003</v>
      </c>
      <c r="AJ98" s="75">
        <f>PXIL!N98</f>
        <v>0</v>
      </c>
      <c r="AK98" s="75">
        <f>RTM_IEX!H98</f>
        <v>0</v>
      </c>
      <c r="AL98" s="75">
        <f>RTM_IEX!N98</f>
        <v>-61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0.24054774207996896</v>
      </c>
      <c r="F99">
        <f t="shared" si="6"/>
        <v>0</v>
      </c>
      <c r="G99">
        <f t="shared" si="6"/>
        <v>0.81479999999999886</v>
      </c>
      <c r="H99">
        <f t="shared" si="6"/>
        <v>0.99342666540278135</v>
      </c>
      <c r="I99">
        <f t="shared" si="6"/>
        <v>2.2840240909429328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25.359940828267469</v>
      </c>
      <c r="P99" s="77">
        <f t="shared" si="6"/>
        <v>1.3837446528042729</v>
      </c>
      <c r="Q99" s="77">
        <f t="shared" si="6"/>
        <v>0.88459393741109393</v>
      </c>
      <c r="R99" s="80">
        <f t="shared" si="6"/>
        <v>0.41379241676348527</v>
      </c>
      <c r="S99" s="80">
        <f t="shared" si="6"/>
        <v>0</v>
      </c>
      <c r="T99" s="78">
        <f t="shared" si="6"/>
        <v>2.5100725000000002</v>
      </c>
      <c r="U99" s="78">
        <f t="shared" si="6"/>
        <v>1.6468049999999996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0.82411750000000006</v>
      </c>
      <c r="Z99" s="75">
        <f t="shared" si="6"/>
        <v>0</v>
      </c>
      <c r="AA99" s="117">
        <f t="shared" si="6"/>
        <v>25.645449999999993</v>
      </c>
      <c r="AB99" s="117">
        <f t="shared" si="6"/>
        <v>0</v>
      </c>
      <c r="AC99">
        <f t="shared" si="6"/>
        <v>0.57448447400982483</v>
      </c>
      <c r="AD99">
        <f t="shared" si="6"/>
        <v>60.543437759662204</v>
      </c>
      <c r="AE99">
        <f t="shared" si="6"/>
        <v>1.4279774999999999</v>
      </c>
      <c r="AG99">
        <f t="shared" si="6"/>
        <v>62.271415259662191</v>
      </c>
      <c r="AI99">
        <f t="shared" si="6"/>
        <v>9.7818999999999996E-3</v>
      </c>
      <c r="AJ99">
        <f t="shared" si="6"/>
        <v>0</v>
      </c>
      <c r="AK99">
        <f t="shared" si="6"/>
        <v>0.17982500000000001</v>
      </c>
      <c r="AL99">
        <f t="shared" si="6"/>
        <v>-2.073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0.52500000000000002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44727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7.0998731769181997</v>
      </c>
      <c r="F3">
        <f>GT_Spot!Q3</f>
        <v>0</v>
      </c>
      <c r="G3">
        <f>PPCL_NG!Q3</f>
        <v>19.28</v>
      </c>
      <c r="H3">
        <f>PPCL_Spot!Q3</f>
        <v>25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879.09777411152925</v>
      </c>
      <c r="P3" s="77">
        <v>34.227388019839751</v>
      </c>
      <c r="Q3" s="77">
        <v>22.19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113.25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31.49</v>
      </c>
      <c r="Z3" s="75">
        <f>IEX!O3</f>
        <v>0</v>
      </c>
      <c r="AA3" s="117">
        <f>STOA!I3</f>
        <v>482.01999999999992</v>
      </c>
      <c r="AB3" s="117">
        <f>-STOA!O3</f>
        <v>0</v>
      </c>
      <c r="AC3">
        <f>SUMIF(B3:AB3,"&gt;0")*$AC$2-SUMIF(B3:AB3,"&lt;0")*($AC$2/(1-$AC$2))+SUMIF(AI3:AR3,"&gt;0")*$AC$2-SUMIF(AI3:AR3,"&lt;0")*($AC$2/(1-$AC$2))</f>
        <v>14.935773498767812</v>
      </c>
      <c r="AD3">
        <f>SUM(B3:AB3,AI3:AR3)-AC3</f>
        <v>1632.0892618095195</v>
      </c>
      <c r="AE3">
        <f>'IDT-1'!C3</f>
        <v>0</v>
      </c>
      <c r="AF3" s="26"/>
      <c r="AG3">
        <f>SUM(AD3:AF3)</f>
        <v>1632.0892618095195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-25</v>
      </c>
      <c r="AM3" s="75">
        <f>RTM_PXI!I3</f>
        <v>0</v>
      </c>
      <c r="AN3" s="75">
        <f>RTM_PXI!O3</f>
        <v>0</v>
      </c>
      <c r="AO3" s="192">
        <f>GDAM_IEX!I3</f>
        <v>8.4499999999999993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7.0133164235890941</v>
      </c>
      <c r="F4">
        <f>GT_Spot!Q4</f>
        <v>0</v>
      </c>
      <c r="G4">
        <f>PPCL_NG!Q4</f>
        <v>19.28</v>
      </c>
      <c r="H4">
        <f>PPCL_Spot!Q4</f>
        <v>25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880.89374777762612</v>
      </c>
      <c r="P4" s="77">
        <v>34.227388019839751</v>
      </c>
      <c r="Q4" s="77">
        <v>22.19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113.27000000000001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31.28</v>
      </c>
      <c r="Z4" s="75">
        <f>IEX!O4</f>
        <v>0</v>
      </c>
      <c r="AA4" s="117">
        <f>STOA!I4</f>
        <v>482.01999999999992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14.946680367600168</v>
      </c>
      <c r="AD4">
        <f t="shared" ref="AD4:AD67" si="1">SUM(B4:AB4,AI4:AR4)-AC4</f>
        <v>1633.3177718534548</v>
      </c>
      <c r="AE4">
        <f>'IDT-1'!C4</f>
        <v>0</v>
      </c>
      <c r="AF4" s="26"/>
      <c r="AG4">
        <f t="shared" ref="AG4:AG67" si="2">SUM(AD4:AF4)</f>
        <v>1633.3177718534548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-25</v>
      </c>
      <c r="AM4" s="75">
        <f>RTM_PXI!I4</f>
        <v>0</v>
      </c>
      <c r="AN4" s="75">
        <f>RTM_PXI!O4</f>
        <v>0</v>
      </c>
      <c r="AO4" s="192">
        <f>GDAM_IEX!I4</f>
        <v>8.17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7.0133164235890941</v>
      </c>
      <c r="F5">
        <f>GT_Spot!Q5</f>
        <v>0</v>
      </c>
      <c r="G5">
        <f>PPCL_NG!Q5</f>
        <v>19.28</v>
      </c>
      <c r="H5">
        <f>PPCL_Spot!Q5</f>
        <v>25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879.80012513593545</v>
      </c>
      <c r="P5" s="77">
        <v>34.227388019839751</v>
      </c>
      <c r="Q5" s="77">
        <v>22.19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113.3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482.01999999999992</v>
      </c>
      <c r="AB5" s="117">
        <f>-STOA!O5</f>
        <v>0</v>
      </c>
      <c r="AC5">
        <f t="shared" si="0"/>
        <v>14.723332401186219</v>
      </c>
      <c r="AD5">
        <f t="shared" si="1"/>
        <v>1578.027497178178</v>
      </c>
      <c r="AE5">
        <f>'IDT-1'!C5</f>
        <v>0</v>
      </c>
      <c r="AF5" s="26"/>
      <c r="AG5">
        <f t="shared" si="2"/>
        <v>1578.027497178178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6.0233428480811924</v>
      </c>
      <c r="F6">
        <f>GT_Spot!Q6</f>
        <v>0</v>
      </c>
      <c r="G6">
        <f>PPCL_NG!Q6</f>
        <v>19.28</v>
      </c>
      <c r="H6">
        <f>PPCL_Spot!Q6</f>
        <v>23.29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880.87969155166024</v>
      </c>
      <c r="P6" s="77">
        <v>34.227388019839751</v>
      </c>
      <c r="Q6" s="77">
        <v>22.19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113.25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482.01999999999992</v>
      </c>
      <c r="AB6" s="117">
        <f>-STOA!O6</f>
        <v>0</v>
      </c>
      <c r="AC6">
        <f t="shared" si="0"/>
        <v>14.708632818180128</v>
      </c>
      <c r="AD6">
        <f t="shared" si="1"/>
        <v>1576.3717896014009</v>
      </c>
      <c r="AE6">
        <f>'IDT-1'!C6</f>
        <v>0</v>
      </c>
      <c r="AF6" s="26"/>
      <c r="AG6">
        <f t="shared" si="2"/>
        <v>1576.3717896014009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6.0233428480811924</v>
      </c>
      <c r="F7">
        <f>GT_Spot!Q7</f>
        <v>0</v>
      </c>
      <c r="G7">
        <f>PPCL_NG!Q7</f>
        <v>19.28</v>
      </c>
      <c r="H7">
        <f>PPCL_Spot!Q7</f>
        <v>23.29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874.84800221957016</v>
      </c>
      <c r="P7" s="77">
        <v>34.227388019839751</v>
      </c>
      <c r="Q7" s="77">
        <v>22.19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113.38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41.84</v>
      </c>
      <c r="Z7" s="75">
        <f>IEX!O7</f>
        <v>0</v>
      </c>
      <c r="AA7" s="117">
        <f>STOA!I7</f>
        <v>433.59999999999991</v>
      </c>
      <c r="AB7" s="117">
        <f>-STOA!O7</f>
        <v>0</v>
      </c>
      <c r="AC7">
        <f t="shared" si="0"/>
        <v>14.908923140112616</v>
      </c>
      <c r="AD7">
        <f t="shared" si="1"/>
        <v>1548.7098099473781</v>
      </c>
      <c r="AE7">
        <f>'IDT-1'!C7</f>
        <v>0</v>
      </c>
      <c r="AF7" s="26"/>
      <c r="AG7">
        <f t="shared" si="2"/>
        <v>1548.7098099473781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-65</v>
      </c>
      <c r="AM7" s="75">
        <f>RTM_PXI!I7</f>
        <v>0</v>
      </c>
      <c r="AN7" s="75">
        <f>RTM_PXI!O7</f>
        <v>0</v>
      </c>
      <c r="AO7" s="192">
        <f>GDAM_IEX!I7</f>
        <v>10.02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6.0233428480811924</v>
      </c>
      <c r="F8">
        <f>GT_Spot!Q8</f>
        <v>0</v>
      </c>
      <c r="G8">
        <f>PPCL_NG!Q8</f>
        <v>19.28</v>
      </c>
      <c r="H8">
        <f>PPCL_Spot!Q8</f>
        <v>23.29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875.92706471474867</v>
      </c>
      <c r="P8" s="77">
        <v>34.227388019839751</v>
      </c>
      <c r="Q8" s="77">
        <v>22.19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113.48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30.65</v>
      </c>
      <c r="Z8" s="75">
        <f>IEX!O8</f>
        <v>0</v>
      </c>
      <c r="AA8" s="117">
        <f>STOA!I8</f>
        <v>433.59999999999991</v>
      </c>
      <c r="AB8" s="117">
        <f>-STOA!O8</f>
        <v>0</v>
      </c>
      <c r="AC8">
        <f t="shared" si="0"/>
        <v>14.796890890070188</v>
      </c>
      <c r="AD8">
        <f t="shared" si="1"/>
        <v>1536.0909046925992</v>
      </c>
      <c r="AE8">
        <f>'IDT-1'!C8</f>
        <v>0</v>
      </c>
      <c r="AF8" s="26"/>
      <c r="AG8">
        <f t="shared" si="2"/>
        <v>1536.0909046925992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-65</v>
      </c>
      <c r="AM8" s="75">
        <f>RTM_PXI!I8</f>
        <v>0</v>
      </c>
      <c r="AN8" s="75">
        <f>RTM_PXI!O8</f>
        <v>0</v>
      </c>
      <c r="AO8" s="192">
        <f>GDAM_IEX!I8</f>
        <v>7.3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6.0233428480811924</v>
      </c>
      <c r="F9">
        <f>GT_Spot!Q9</f>
        <v>0</v>
      </c>
      <c r="G9">
        <f>PPCL_NG!Q9</f>
        <v>19.28</v>
      </c>
      <c r="H9">
        <f>PPCL_Spot!Q9</f>
        <v>23.29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874.85349681443904</v>
      </c>
      <c r="P9" s="77">
        <v>34.227388019839751</v>
      </c>
      <c r="Q9" s="77">
        <v>22.19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113.41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20.21</v>
      </c>
      <c r="Z9" s="75">
        <f>IEX!O9</f>
        <v>0</v>
      </c>
      <c r="AA9" s="117">
        <f>STOA!I9</f>
        <v>433.59999999999991</v>
      </c>
      <c r="AB9" s="117">
        <f>-STOA!O9</f>
        <v>0</v>
      </c>
      <c r="AC9">
        <f t="shared" si="0"/>
        <v>15.292752419101138</v>
      </c>
      <c r="AD9">
        <f t="shared" si="1"/>
        <v>1451.3214752632587</v>
      </c>
      <c r="AE9">
        <f>'IDT-1'!C9</f>
        <v>0</v>
      </c>
      <c r="AF9" s="26"/>
      <c r="AG9">
        <f t="shared" si="2"/>
        <v>1451.3214752632587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-135</v>
      </c>
      <c r="AM9" s="75">
        <f>RTM_PXI!I9</f>
        <v>0</v>
      </c>
      <c r="AN9" s="75">
        <f>RTM_PXI!O9</f>
        <v>0</v>
      </c>
      <c r="AO9" s="192">
        <f>GDAM_IEX!I9</f>
        <v>4.6100000000000003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6.0233428480811924</v>
      </c>
      <c r="F10">
        <f>GT_Spot!Q10</f>
        <v>0</v>
      </c>
      <c r="G10">
        <f>PPCL_NG!Q10</f>
        <v>19.28</v>
      </c>
      <c r="H10">
        <f>PPCL_Spot!Q10</f>
        <v>24.10839277381508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867.58269613443906</v>
      </c>
      <c r="P10" s="77">
        <v>34.227388019839751</v>
      </c>
      <c r="Q10" s="77">
        <v>22.19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113.48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5.08</v>
      </c>
      <c r="Z10" s="75">
        <f>IEX!O10</f>
        <v>0</v>
      </c>
      <c r="AA10" s="117">
        <f>STOA!I10</f>
        <v>433.59999999999991</v>
      </c>
      <c r="AB10" s="117">
        <f>-STOA!O10</f>
        <v>0</v>
      </c>
      <c r="AC10">
        <f t="shared" si="0"/>
        <v>14.762436766249872</v>
      </c>
      <c r="AD10">
        <f t="shared" si="1"/>
        <v>1461.899383009925</v>
      </c>
      <c r="AE10">
        <f>'IDT-1'!C10</f>
        <v>0</v>
      </c>
      <c r="AF10" s="26"/>
      <c r="AG10">
        <f t="shared" si="2"/>
        <v>1461.899383009925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-100</v>
      </c>
      <c r="AM10" s="75">
        <f>RTM_PXI!I10</f>
        <v>0</v>
      </c>
      <c r="AN10" s="75">
        <f>RTM_PXI!O10</f>
        <v>0</v>
      </c>
      <c r="AO10" s="192">
        <f>GDAM_IEX!I10</f>
        <v>1.17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6.0233428480811924</v>
      </c>
      <c r="F11">
        <f>GT_Spot!Q11</f>
        <v>0</v>
      </c>
      <c r="G11">
        <f>PPCL_NG!Q11</f>
        <v>19.28</v>
      </c>
      <c r="H11">
        <f>PPCL_Spot!Q11</f>
        <v>24.10839277381508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831.73477573144442</v>
      </c>
      <c r="P11" s="77">
        <v>34.227388019839751</v>
      </c>
      <c r="Q11" s="77">
        <v>22.19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115.33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62.34</v>
      </c>
      <c r="Z11" s="75">
        <f>IEX!O11</f>
        <v>0</v>
      </c>
      <c r="AA11" s="117">
        <f>STOA!I11</f>
        <v>336.7399999999999</v>
      </c>
      <c r="AB11" s="117">
        <f>-STOA!O11</f>
        <v>0</v>
      </c>
      <c r="AC11">
        <f t="shared" si="0"/>
        <v>13.919457965815706</v>
      </c>
      <c r="AD11">
        <f t="shared" si="1"/>
        <v>1447.3044414073645</v>
      </c>
      <c r="AE11">
        <f>'IDT-1'!C11</f>
        <v>0</v>
      </c>
      <c r="AF11" s="26"/>
      <c r="AG11">
        <f t="shared" si="2"/>
        <v>1447.3044414073645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-60</v>
      </c>
      <c r="AM11" s="75">
        <f>RTM_PXI!I11</f>
        <v>0</v>
      </c>
      <c r="AN11" s="75">
        <f>RTM_PXI!O11</f>
        <v>0</v>
      </c>
      <c r="AO11" s="192">
        <f>GDAM_IEX!I11</f>
        <v>19.329999999999998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6.0233428480811924</v>
      </c>
      <c r="F12">
        <f>GT_Spot!Q12</f>
        <v>0</v>
      </c>
      <c r="G12">
        <f>PPCL_NG!Q12</f>
        <v>19.28</v>
      </c>
      <c r="H12">
        <f>PPCL_Spot!Q12</f>
        <v>24.10839277381508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831.73421894399712</v>
      </c>
      <c r="P12" s="77">
        <v>34.227388019839751</v>
      </c>
      <c r="Q12" s="77">
        <v>22.19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115.7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57.96</v>
      </c>
      <c r="Z12" s="75">
        <f>IEX!O12</f>
        <v>0</v>
      </c>
      <c r="AA12" s="117">
        <f>STOA!I12</f>
        <v>336.7399999999999</v>
      </c>
      <c r="AB12" s="117">
        <f>-STOA!O12</f>
        <v>0</v>
      </c>
      <c r="AC12">
        <f t="shared" si="0"/>
        <v>13.956402341308127</v>
      </c>
      <c r="AD12">
        <f t="shared" si="1"/>
        <v>1431.3769402444252</v>
      </c>
      <c r="AE12">
        <f>'IDT-1'!C12</f>
        <v>0</v>
      </c>
      <c r="AF12" s="26"/>
      <c r="AG12">
        <f t="shared" si="2"/>
        <v>1431.3769402444252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-70</v>
      </c>
      <c r="AM12" s="75">
        <f>RTM_PXI!I12</f>
        <v>0</v>
      </c>
      <c r="AN12" s="75">
        <f>RTM_PXI!O12</f>
        <v>0</v>
      </c>
      <c r="AO12" s="192">
        <f>GDAM_IEX!I12</f>
        <v>17.45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6.0233428480811924</v>
      </c>
      <c r="F13">
        <f>GT_Spot!Q13</f>
        <v>0</v>
      </c>
      <c r="G13">
        <f>PPCL_NG!Q13</f>
        <v>19.28</v>
      </c>
      <c r="H13">
        <f>PPCL_Spot!Q13</f>
        <v>24.10839277381508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831.72925615859367</v>
      </c>
      <c r="P13" s="77">
        <v>34.227388019839751</v>
      </c>
      <c r="Q13" s="77">
        <v>22.19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116.14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36.700000000000003</v>
      </c>
      <c r="Z13" s="75">
        <f>IEX!O13</f>
        <v>0</v>
      </c>
      <c r="AA13" s="117">
        <f>STOA!I13</f>
        <v>336.7399999999999</v>
      </c>
      <c r="AB13" s="117">
        <f>-STOA!O13</f>
        <v>0</v>
      </c>
      <c r="AC13">
        <f t="shared" si="0"/>
        <v>13.895177219240482</v>
      </c>
      <c r="AD13">
        <f t="shared" si="1"/>
        <v>1384.3032025810896</v>
      </c>
      <c r="AE13">
        <f>'IDT-1'!C13</f>
        <v>0</v>
      </c>
      <c r="AF13" s="26"/>
      <c r="AG13">
        <f t="shared" si="2"/>
        <v>1384.3032025810896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-90</v>
      </c>
      <c r="AM13" s="75">
        <f>RTM_PXI!I13</f>
        <v>0</v>
      </c>
      <c r="AN13" s="75">
        <f>RTM_PXI!O13</f>
        <v>0</v>
      </c>
      <c r="AO13" s="192">
        <f>GDAM_IEX!I13</f>
        <v>11.14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6.0233428480811924</v>
      </c>
      <c r="F14">
        <f>GT_Spot!Q14</f>
        <v>0</v>
      </c>
      <c r="G14">
        <f>PPCL_NG!Q14</f>
        <v>19.28</v>
      </c>
      <c r="H14">
        <f>PPCL_Spot!Q14</f>
        <v>24.10839277381508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831.72804615869518</v>
      </c>
      <c r="P14" s="77">
        <v>34.227388019839751</v>
      </c>
      <c r="Q14" s="77">
        <v>22.19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116.06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15.96</v>
      </c>
      <c r="Z14" s="75">
        <f>IEX!O14</f>
        <v>0</v>
      </c>
      <c r="AA14" s="117">
        <f>STOA!I14</f>
        <v>336.7399999999999</v>
      </c>
      <c r="AB14" s="117">
        <f>-STOA!O14</f>
        <v>0</v>
      </c>
      <c r="AC14">
        <f t="shared" si="0"/>
        <v>13.833809121685281</v>
      </c>
      <c r="AD14">
        <f t="shared" si="1"/>
        <v>1337.2133606787459</v>
      </c>
      <c r="AE14">
        <f>'IDT-1'!C14</f>
        <v>5.37</v>
      </c>
      <c r="AF14" s="26"/>
      <c r="AG14">
        <f t="shared" si="2"/>
        <v>1342.5833606787457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-110</v>
      </c>
      <c r="AM14" s="75">
        <f>RTM_PXI!I14</f>
        <v>0</v>
      </c>
      <c r="AN14" s="75">
        <f>RTM_PXI!O14</f>
        <v>0</v>
      </c>
      <c r="AO14" s="192">
        <f>GDAM_IEX!I14</f>
        <v>4.8099999999999996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5.6711198428290768</v>
      </c>
      <c r="F15">
        <f>GT_Spot!Q15</f>
        <v>0</v>
      </c>
      <c r="G15">
        <f>PPCL_NG!Q15</f>
        <v>19.28</v>
      </c>
      <c r="H15">
        <f>PPCL_Spot!Q15</f>
        <v>24.10839277381508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831.45646326269514</v>
      </c>
      <c r="P15" s="77">
        <v>34.227388019839751</v>
      </c>
      <c r="Q15" s="77">
        <v>22.19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115.68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75.03</v>
      </c>
      <c r="Z15" s="75">
        <f>IEX!O15</f>
        <v>0</v>
      </c>
      <c r="AA15" s="117">
        <f>STOA!I15</f>
        <v>288.31999999999994</v>
      </c>
      <c r="AB15" s="117">
        <f>-STOA!O15</f>
        <v>0</v>
      </c>
      <c r="AC15">
        <f t="shared" si="0"/>
        <v>14.51453936825305</v>
      </c>
      <c r="AD15">
        <f t="shared" si="1"/>
        <v>1323.4888245309257</v>
      </c>
      <c r="AE15">
        <f>'IDT-1'!C15</f>
        <v>12.439</v>
      </c>
      <c r="AF15" s="26"/>
      <c r="AG15">
        <f t="shared" si="2"/>
        <v>1335.9278245309258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-155</v>
      </c>
      <c r="AM15" s="75">
        <f>RTM_PXI!I15</f>
        <v>0</v>
      </c>
      <c r="AN15" s="75">
        <f>RTM_PXI!O15</f>
        <v>0</v>
      </c>
      <c r="AO15" s="192">
        <f>GDAM_IEX!I15</f>
        <v>27.12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5.6711198428290768</v>
      </c>
      <c r="F16">
        <f>GT_Spot!Q16</f>
        <v>0</v>
      </c>
      <c r="G16">
        <f>PPCL_NG!Q16</f>
        <v>19.28</v>
      </c>
      <c r="H16">
        <f>PPCL_Spot!Q16</f>
        <v>24.10839277381508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831.45646326269514</v>
      </c>
      <c r="P16" s="77">
        <v>34.227388019839751</v>
      </c>
      <c r="Q16" s="77">
        <v>22.19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115.34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38.520000000000003</v>
      </c>
      <c r="Z16" s="75">
        <f>IEX!O16</f>
        <v>0</v>
      </c>
      <c r="AA16" s="117">
        <f>STOA!I16</f>
        <v>288.31999999999994</v>
      </c>
      <c r="AB16" s="117">
        <f>-STOA!O16</f>
        <v>0</v>
      </c>
      <c r="AC16">
        <f t="shared" si="0"/>
        <v>13.860858180198168</v>
      </c>
      <c r="AD16">
        <f t="shared" si="1"/>
        <v>1300.0825057189809</v>
      </c>
      <c r="AE16">
        <f>'IDT-1'!C16</f>
        <v>18.802</v>
      </c>
      <c r="AF16" s="26"/>
      <c r="AG16">
        <f t="shared" si="2"/>
        <v>1318.8845057189808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-130</v>
      </c>
      <c r="AM16" s="75">
        <f>RTM_PXI!I16</f>
        <v>0</v>
      </c>
      <c r="AN16" s="75">
        <f>RTM_PXI!O16</f>
        <v>0</v>
      </c>
      <c r="AO16" s="192">
        <f>GDAM_IEX!I16</f>
        <v>14.91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5.6711198428290768</v>
      </c>
      <c r="F17">
        <f>GT_Spot!Q17</f>
        <v>0</v>
      </c>
      <c r="G17">
        <f>PPCL_NG!Q17</f>
        <v>19.28</v>
      </c>
      <c r="H17">
        <f>PPCL_Spot!Q17</f>
        <v>24.10839277381508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833.79406869669515</v>
      </c>
      <c r="P17" s="77">
        <v>34.227388019839751</v>
      </c>
      <c r="Q17" s="77">
        <v>22.19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114.94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14.47</v>
      </c>
      <c r="Z17" s="75">
        <f>IEX!O17</f>
        <v>0</v>
      </c>
      <c r="AA17" s="117">
        <f>STOA!I17</f>
        <v>288.31999999999994</v>
      </c>
      <c r="AB17" s="117">
        <f>-STOA!O17</f>
        <v>0</v>
      </c>
      <c r="AC17">
        <f t="shared" si="0"/>
        <v>13.718745020850298</v>
      </c>
      <c r="AD17">
        <f t="shared" si="1"/>
        <v>1253.9422243123288</v>
      </c>
      <c r="AE17">
        <f>'IDT-1'!C17</f>
        <v>26.321000000000002</v>
      </c>
      <c r="AF17" s="26"/>
      <c r="AG17">
        <f t="shared" si="2"/>
        <v>1280.2632243123287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-145</v>
      </c>
      <c r="AM17" s="75">
        <f>RTM_PXI!I17</f>
        <v>0</v>
      </c>
      <c r="AN17" s="75">
        <f>RTM_PXI!O17</f>
        <v>0</v>
      </c>
      <c r="AO17" s="192">
        <f>GDAM_IEX!I17</f>
        <v>5.74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5.6711198428290768</v>
      </c>
      <c r="F18">
        <f>GT_Spot!Q18</f>
        <v>0</v>
      </c>
      <c r="G18">
        <f>PPCL_NG!Q18</f>
        <v>19.28</v>
      </c>
      <c r="H18">
        <f>PPCL_Spot!Q18</f>
        <v>24.10839277381508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833.79406869669515</v>
      </c>
      <c r="P18" s="77">
        <v>34.227388019839751</v>
      </c>
      <c r="Q18" s="77">
        <v>22.19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114.56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288.31999999999994</v>
      </c>
      <c r="AB18" s="117">
        <f>-STOA!O18</f>
        <v>0</v>
      </c>
      <c r="AC18">
        <f t="shared" si="0"/>
        <v>13.493162383239319</v>
      </c>
      <c r="AD18">
        <f t="shared" si="1"/>
        <v>1238.5778069499397</v>
      </c>
      <c r="AE18">
        <f>'IDT-1'!C18</f>
        <v>20</v>
      </c>
      <c r="AF18" s="26"/>
      <c r="AG18">
        <f t="shared" si="2"/>
        <v>1258.5778069499397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-140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6.0233428480811924</v>
      </c>
      <c r="F19">
        <f>GT_Spot!Q19</f>
        <v>0</v>
      </c>
      <c r="G19">
        <f>PPCL_NG!Q19</f>
        <v>19.28</v>
      </c>
      <c r="H19">
        <f>PPCL_Spot!Q19</f>
        <v>24.10839277381508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833.79321755479828</v>
      </c>
      <c r="P19" s="77">
        <v>34.227388019839751</v>
      </c>
      <c r="Q19" s="77">
        <v>22.19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114.11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274.39999999999998</v>
      </c>
      <c r="AB19" s="117">
        <f>-STOA!O19</f>
        <v>0</v>
      </c>
      <c r="AC19">
        <f t="shared" si="0"/>
        <v>13.414189093247822</v>
      </c>
      <c r="AD19">
        <f t="shared" si="1"/>
        <v>1219.6381521032863</v>
      </c>
      <c r="AE19">
        <f>'IDT-1'!C19</f>
        <v>10</v>
      </c>
      <c r="AF19" s="26"/>
      <c r="AG19">
        <f t="shared" si="2"/>
        <v>1229.6381521032863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-145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6.0233428480811924</v>
      </c>
      <c r="F20">
        <f>GT_Spot!Q20</f>
        <v>0</v>
      </c>
      <c r="G20">
        <f>PPCL_NG!Q20</f>
        <v>19.28</v>
      </c>
      <c r="H20">
        <f>PPCL_Spot!Q20</f>
        <v>24.10839277381508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833.79321755479828</v>
      </c>
      <c r="P20" s="77">
        <v>34.227388019839751</v>
      </c>
      <c r="Q20" s="77">
        <v>22.19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113.60000000000001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274.39999999999998</v>
      </c>
      <c r="AB20" s="117">
        <f>-STOA!O20</f>
        <v>0</v>
      </c>
      <c r="AC20">
        <f t="shared" si="0"/>
        <v>13.09896662997099</v>
      </c>
      <c r="AD20">
        <f t="shared" si="1"/>
        <v>1254.4433745665633</v>
      </c>
      <c r="AE20">
        <f>'IDT-1'!C20</f>
        <v>-10</v>
      </c>
      <c r="AF20" s="26"/>
      <c r="AG20">
        <f t="shared" si="2"/>
        <v>1244.4433745665633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6.0233428480811924</v>
      </c>
      <c r="F21">
        <f>GT_Spot!Q21</f>
        <v>0</v>
      </c>
      <c r="G21">
        <f>PPCL_NG!Q21</f>
        <v>19.28</v>
      </c>
      <c r="H21">
        <f>PPCL_Spot!Q21</f>
        <v>24.10839277381508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834.15348390079828</v>
      </c>
      <c r="P21" s="77">
        <v>34.227388019839751</v>
      </c>
      <c r="Q21" s="77">
        <v>22.19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113.03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274.39999999999998</v>
      </c>
      <c r="AB21" s="117">
        <f>-STOA!O21</f>
        <v>0</v>
      </c>
      <c r="AC21">
        <f t="shared" si="0"/>
        <v>13.319074161870672</v>
      </c>
      <c r="AD21">
        <f t="shared" si="1"/>
        <v>1229.0135333806636</v>
      </c>
      <c r="AE21">
        <f>'IDT-1'!C21</f>
        <v>-25</v>
      </c>
      <c r="AF21" s="26"/>
      <c r="AG21">
        <f t="shared" si="2"/>
        <v>1204.0135333806636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-135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6.0233428480811924</v>
      </c>
      <c r="F22">
        <f>GT_Spot!Q22</f>
        <v>0</v>
      </c>
      <c r="G22">
        <f>PPCL_NG!Q22</f>
        <v>19.28</v>
      </c>
      <c r="H22">
        <f>PPCL_Spot!Q22</f>
        <v>24.10839277381508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834.15348390079828</v>
      </c>
      <c r="P22" s="77">
        <v>34.227388019839751</v>
      </c>
      <c r="Q22" s="77">
        <v>22.19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112.3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274.39999999999998</v>
      </c>
      <c r="AB22" s="117">
        <f>-STOA!O22</f>
        <v>0</v>
      </c>
      <c r="AC22">
        <f t="shared" si="0"/>
        <v>13.445822074703599</v>
      </c>
      <c r="AD22">
        <f t="shared" si="1"/>
        <v>1213.1567854678308</v>
      </c>
      <c r="AE22">
        <f>'IDT-1'!C22</f>
        <v>-40</v>
      </c>
      <c r="AF22" s="26"/>
      <c r="AG22">
        <f t="shared" si="2"/>
        <v>1173.1567854678308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6.0233428480811924</v>
      </c>
      <c r="F23">
        <f>GT_Spot!Q23</f>
        <v>0</v>
      </c>
      <c r="G23">
        <f>PPCL_NG!Q23</f>
        <v>19.28</v>
      </c>
      <c r="H23">
        <f>PPCL_Spot!Q23</f>
        <v>24.10839277381508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837.6972225587981</v>
      </c>
      <c r="P23" s="77">
        <v>34.227388019839751</v>
      </c>
      <c r="Q23" s="77">
        <v>22.19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111.66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274.39999999999998</v>
      </c>
      <c r="AB23" s="117">
        <f>-STOA!O23</f>
        <v>0</v>
      </c>
      <c r="AC23">
        <f t="shared" si="0"/>
        <v>12.938687323562279</v>
      </c>
      <c r="AD23">
        <f t="shared" si="1"/>
        <v>1276.5676588769718</v>
      </c>
      <c r="AE23">
        <f>'IDT-1'!C23</f>
        <v>-70</v>
      </c>
      <c r="AF23" s="26"/>
      <c r="AG23">
        <f t="shared" si="2"/>
        <v>1206.5676588769718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-90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6.3817455439459136</v>
      </c>
      <c r="F24">
        <f>GT_Spot!Q24</f>
        <v>0</v>
      </c>
      <c r="G24">
        <f>PPCL_NG!Q24</f>
        <v>19.28</v>
      </c>
      <c r="H24">
        <f>PPCL_Spot!Q24</f>
        <v>24.10839277381508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838.02759934279823</v>
      </c>
      <c r="P24" s="77">
        <v>34.227388019839751</v>
      </c>
      <c r="Q24" s="77">
        <v>22.19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111.12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274.39999999999998</v>
      </c>
      <c r="AB24" s="117">
        <f>-STOA!O24</f>
        <v>0</v>
      </c>
      <c r="AC24">
        <f t="shared" si="0"/>
        <v>13.339512321483882</v>
      </c>
      <c r="AD24">
        <f t="shared" si="1"/>
        <v>1231.3156133589152</v>
      </c>
      <c r="AE24">
        <f>'IDT-1'!C24</f>
        <v>-90</v>
      </c>
      <c r="AF24" s="26"/>
      <c r="AG24">
        <f t="shared" si="2"/>
        <v>1141.3156133589152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-135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6.3817455439459136</v>
      </c>
      <c r="F25">
        <f>GT_Spot!Q25</f>
        <v>0</v>
      </c>
      <c r="G25">
        <f>PPCL_NG!Q25</f>
        <v>19.28</v>
      </c>
      <c r="H25">
        <f>PPCL_Spot!Q25</f>
        <v>24.10839277381508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838.0275111071403</v>
      </c>
      <c r="P25" s="77">
        <v>34.227388019839751</v>
      </c>
      <c r="Q25" s="77">
        <v>22.19</v>
      </c>
      <c r="R25" s="80">
        <v>0</v>
      </c>
      <c r="S25" s="80">
        <v>0</v>
      </c>
      <c r="T25" s="78">
        <f>SUMPRODUCT(LTA!F25:AJ25,LTA!F$101:AJ$101,LTA!F$104:AJ$104)</f>
        <v>0.04</v>
      </c>
      <c r="U25" s="78">
        <f>SUMPRODUCT(LTA!F25:AJ25,LTA!F$102:AJ$102,LTA!F$104:AJ$104)</f>
        <v>110.54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-45</v>
      </c>
      <c r="AA25" s="117">
        <f>STOA!I25</f>
        <v>274.39999999999998</v>
      </c>
      <c r="AB25" s="117">
        <f>-STOA!O25</f>
        <v>0</v>
      </c>
      <c r="AC25">
        <f t="shared" si="0"/>
        <v>13.574468988109366</v>
      </c>
      <c r="AD25">
        <f t="shared" si="1"/>
        <v>1203.5405684566317</v>
      </c>
      <c r="AE25">
        <f>'IDT-1'!C25</f>
        <v>-71.971999999999994</v>
      </c>
      <c r="AF25" s="26"/>
      <c r="AG25">
        <f t="shared" si="2"/>
        <v>1131.5685684566317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-117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6.7340292275574107</v>
      </c>
      <c r="F26">
        <f>GT_Spot!Q26</f>
        <v>0</v>
      </c>
      <c r="G26">
        <f>PPCL_NG!Q26</f>
        <v>19.28</v>
      </c>
      <c r="H26">
        <f>PPCL_Spot!Q26</f>
        <v>24.10839277381508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838.0275111071403</v>
      </c>
      <c r="P26" s="77">
        <v>34.227388019839751</v>
      </c>
      <c r="Q26" s="77">
        <v>22.19</v>
      </c>
      <c r="R26" s="80">
        <v>0</v>
      </c>
      <c r="S26" s="80">
        <v>0</v>
      </c>
      <c r="T26" s="78">
        <f>SUMPRODUCT(LTA!F26:AJ26,LTA!F$101:AJ$101,LTA!F$104:AJ$104)</f>
        <v>0.42</v>
      </c>
      <c r="U26" s="78">
        <f>SUMPRODUCT(LTA!F26:AJ26,LTA!F$102:AJ$102,LTA!F$104:AJ$104)</f>
        <v>115.33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-90</v>
      </c>
      <c r="AA26" s="117">
        <f>STOA!I26</f>
        <v>274.39999999999998</v>
      </c>
      <c r="AB26" s="117">
        <f>-STOA!O26</f>
        <v>0</v>
      </c>
      <c r="AC26">
        <f t="shared" si="0"/>
        <v>14.111362098245888</v>
      </c>
      <c r="AD26">
        <f t="shared" si="1"/>
        <v>1153.5259590301066</v>
      </c>
      <c r="AE26">
        <f>'IDT-1'!C26</f>
        <v>-51.65</v>
      </c>
      <c r="AF26" s="26"/>
      <c r="AG26">
        <f t="shared" si="2"/>
        <v>1101.8759590301065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-127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6.7340292275574107</v>
      </c>
      <c r="F27">
        <f>GT_Spot!Q27</f>
        <v>0</v>
      </c>
      <c r="G27">
        <f>PPCL_NG!Q27</f>
        <v>19.28</v>
      </c>
      <c r="H27">
        <f>PPCL_Spot!Q27</f>
        <v>24.10839277381508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841.37463367489909</v>
      </c>
      <c r="P27" s="77">
        <v>34.227388019839751</v>
      </c>
      <c r="Q27" s="77">
        <v>22.19</v>
      </c>
      <c r="R27" s="80">
        <v>11.85</v>
      </c>
      <c r="S27" s="80">
        <v>0</v>
      </c>
      <c r="T27" s="78">
        <f>SUMPRODUCT(LTA!F27:AJ27,LTA!F$101:AJ$101,LTA!F$104:AJ$104)</f>
        <v>1.99</v>
      </c>
      <c r="U27" s="78">
        <f>SUMPRODUCT(LTA!F27:AJ27,LTA!F$102:AJ$102,LTA!F$104:AJ$104)</f>
        <v>114.86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-55</v>
      </c>
      <c r="AA27" s="117">
        <f>STOA!I27</f>
        <v>227.28</v>
      </c>
      <c r="AB27" s="117">
        <f>-STOA!O27</f>
        <v>0</v>
      </c>
      <c r="AC27">
        <f t="shared" si="0"/>
        <v>13.511630058520938</v>
      </c>
      <c r="AD27">
        <f t="shared" si="1"/>
        <v>1160.3028136375904</v>
      </c>
      <c r="AE27">
        <f>'IDT-1'!C27</f>
        <v>-68.161000000000001</v>
      </c>
      <c r="AF27" s="26"/>
      <c r="AG27">
        <f t="shared" si="2"/>
        <v>1092.1418136375903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-125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6.7340292275574107</v>
      </c>
      <c r="F28">
        <f>GT_Spot!Q28</f>
        <v>0</v>
      </c>
      <c r="G28">
        <f>PPCL_NG!Q28</f>
        <v>19.28</v>
      </c>
      <c r="H28">
        <f>PPCL_Spot!Q28</f>
        <v>24.10839277381508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843.66106847489914</v>
      </c>
      <c r="P28" s="77">
        <v>34.227388019839751</v>
      </c>
      <c r="Q28" s="77">
        <v>22.19</v>
      </c>
      <c r="R28" s="80">
        <v>21.52</v>
      </c>
      <c r="S28" s="80">
        <v>0</v>
      </c>
      <c r="T28" s="78">
        <f>SUMPRODUCT(LTA!F28:AJ28,LTA!F$101:AJ$101,LTA!F$104:AJ$104)</f>
        <v>4.09</v>
      </c>
      <c r="U28" s="78">
        <f>SUMPRODUCT(LTA!F28:AJ28,LTA!F$102:AJ$102,LTA!F$104:AJ$104)</f>
        <v>114.42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-105</v>
      </c>
      <c r="AA28" s="117">
        <f>STOA!I28</f>
        <v>227.86</v>
      </c>
      <c r="AB28" s="117">
        <f>-STOA!O28</f>
        <v>0</v>
      </c>
      <c r="AC28">
        <f t="shared" si="0"/>
        <v>13.858511872815823</v>
      </c>
      <c r="AD28">
        <f t="shared" si="1"/>
        <v>1149.1523666232958</v>
      </c>
      <c r="AE28">
        <f>'IDT-1'!C28</f>
        <v>-39.372999999999998</v>
      </c>
      <c r="AF28" s="26"/>
      <c r="AG28">
        <f t="shared" si="2"/>
        <v>1109.7793666232958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-100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6.3817455439459136</v>
      </c>
      <c r="F29">
        <f>GT_Spot!Q29</f>
        <v>0</v>
      </c>
      <c r="G29">
        <f>PPCL_NG!Q29</f>
        <v>19.28</v>
      </c>
      <c r="H29">
        <f>PPCL_Spot!Q29</f>
        <v>24.10839277381508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840.97692900356367</v>
      </c>
      <c r="P29" s="77">
        <v>34.72</v>
      </c>
      <c r="Q29" s="77">
        <v>22.5</v>
      </c>
      <c r="R29" s="80">
        <v>23.075395970476759</v>
      </c>
      <c r="S29" s="80">
        <v>0</v>
      </c>
      <c r="T29" s="78">
        <f>SUMPRODUCT(LTA!F29:AJ29,LTA!F$101:AJ$101,LTA!F$104:AJ$104)</f>
        <v>6.79</v>
      </c>
      <c r="U29" s="78">
        <f>SUMPRODUCT(LTA!F29:AJ29,LTA!F$102:AJ$102,LTA!F$104:AJ$104)</f>
        <v>113.95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-145</v>
      </c>
      <c r="AA29" s="117">
        <f>STOA!I29</f>
        <v>228.3</v>
      </c>
      <c r="AB29" s="117">
        <f>-STOA!O29</f>
        <v>0</v>
      </c>
      <c r="AC29">
        <f t="shared" si="0"/>
        <v>14.142381644683754</v>
      </c>
      <c r="AD29">
        <f t="shared" si="1"/>
        <v>1120.8600816471176</v>
      </c>
      <c r="AE29">
        <f>'IDT-1'!C29</f>
        <v>-17.358000000000001</v>
      </c>
      <c r="AF29" s="26"/>
      <c r="AG29">
        <f t="shared" si="2"/>
        <v>1103.5020816471176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-90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6.3817455439459136</v>
      </c>
      <c r="F30">
        <f>GT_Spot!Q30</f>
        <v>0</v>
      </c>
      <c r="G30">
        <f>PPCL_NG!Q30</f>
        <v>19.28</v>
      </c>
      <c r="H30">
        <f>PPCL_Spot!Q30</f>
        <v>24.10839277381508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840.97692900356367</v>
      </c>
      <c r="P30" s="77">
        <v>34.72</v>
      </c>
      <c r="Q30" s="77">
        <v>22.5</v>
      </c>
      <c r="R30" s="80">
        <v>23.33</v>
      </c>
      <c r="S30" s="80">
        <v>0</v>
      </c>
      <c r="T30" s="78">
        <f>SUMPRODUCT(LTA!F30:AJ30,LTA!F$101:AJ$101,LTA!F$104:AJ$104)</f>
        <v>10.199999999999999</v>
      </c>
      <c r="U30" s="78">
        <f>SUMPRODUCT(LTA!F30:AJ30,LTA!F$102:AJ$102,LTA!F$104:AJ$104)</f>
        <v>113.43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-175</v>
      </c>
      <c r="AA30" s="117">
        <f>STOA!I30</f>
        <v>228.82</v>
      </c>
      <c r="AB30" s="117">
        <f>-STOA!O30</f>
        <v>0</v>
      </c>
      <c r="AC30">
        <f t="shared" si="0"/>
        <v>14.618536536253327</v>
      </c>
      <c r="AD30">
        <f t="shared" si="1"/>
        <v>1074.0485307850715</v>
      </c>
      <c r="AE30">
        <f>'IDT-1'!C30</f>
        <v>0</v>
      </c>
      <c r="AF30" s="26"/>
      <c r="AG30">
        <f t="shared" si="2"/>
        <v>1074.0485307850715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-110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6.3817455439459136</v>
      </c>
      <c r="F31">
        <f>GT_Spot!Q31</f>
        <v>0</v>
      </c>
      <c r="G31">
        <f>PPCL_NG!Q31</f>
        <v>19.28</v>
      </c>
      <c r="H31">
        <f>PPCL_Spot!Q31</f>
        <v>24.10839277381508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722.46909171774473</v>
      </c>
      <c r="P31" s="77">
        <v>34.229999999999997</v>
      </c>
      <c r="Q31" s="77">
        <v>22.190000000000005</v>
      </c>
      <c r="R31" s="80">
        <v>23.6</v>
      </c>
      <c r="S31" s="80">
        <v>0</v>
      </c>
      <c r="T31" s="78">
        <f>SUMPRODUCT(LTA!F31:AJ31,LTA!F$101:AJ$101,LTA!F$104:AJ$104)</f>
        <v>17.47</v>
      </c>
      <c r="U31" s="78">
        <f>SUMPRODUCT(LTA!F31:AJ31,LTA!F$102:AJ$102,LTA!F$104:AJ$104)</f>
        <v>113.21000000000001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-205</v>
      </c>
      <c r="AA31" s="117">
        <f>STOA!I31</f>
        <v>229.46</v>
      </c>
      <c r="AB31" s="117">
        <f>-STOA!O31</f>
        <v>0</v>
      </c>
      <c r="AC31">
        <f t="shared" si="0"/>
        <v>13.061597279195421</v>
      </c>
      <c r="AD31">
        <f t="shared" si="1"/>
        <v>1029.2576327563104</v>
      </c>
      <c r="AE31">
        <f>'IDT-1'!C31</f>
        <v>0</v>
      </c>
      <c r="AF31" s="26"/>
      <c r="AG31">
        <f t="shared" si="2"/>
        <v>1029.2576327563104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13.491031527395164</v>
      </c>
      <c r="F32">
        <f>GT_Spot!Q32</f>
        <v>0</v>
      </c>
      <c r="G32">
        <f>PPCL_NG!Q32</f>
        <v>19.28</v>
      </c>
      <c r="H32">
        <f>PPCL_Spot!Q32</f>
        <v>28.928071461902537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732.8032638357447</v>
      </c>
      <c r="P32" s="77">
        <v>34.229999999999997</v>
      </c>
      <c r="Q32" s="77">
        <v>22.190000000000005</v>
      </c>
      <c r="R32" s="80">
        <v>23.749999999999996</v>
      </c>
      <c r="S32" s="80">
        <v>0</v>
      </c>
      <c r="T32" s="78">
        <f>SUMPRODUCT(LTA!F32:AJ32,LTA!F$101:AJ$101,LTA!F$104:AJ$104)</f>
        <v>26.159999999999997</v>
      </c>
      <c r="U32" s="78">
        <f>SUMPRODUCT(LTA!F32:AJ32,LTA!F$102:AJ$102,LTA!F$104:AJ$104)</f>
        <v>112.98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-225</v>
      </c>
      <c r="AA32" s="117">
        <f>STOA!I32</f>
        <v>230.18000000000004</v>
      </c>
      <c r="AB32" s="117">
        <f>-STOA!O32</f>
        <v>0</v>
      </c>
      <c r="AC32">
        <f t="shared" si="0"/>
        <v>13.517179433387252</v>
      </c>
      <c r="AD32">
        <f t="shared" si="1"/>
        <v>1040.3951873916551</v>
      </c>
      <c r="AE32">
        <f>'IDT-1'!C32</f>
        <v>0</v>
      </c>
      <c r="AF32" s="26"/>
      <c r="AG32">
        <f t="shared" si="2"/>
        <v>1040.3951873916551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13.491031527395164</v>
      </c>
      <c r="F33">
        <f>GT_Spot!Q33</f>
        <v>0</v>
      </c>
      <c r="G33">
        <f>PPCL_NG!Q33</f>
        <v>19.28</v>
      </c>
      <c r="H33">
        <f>PPCL_Spot!Q33</f>
        <v>28.928071461902537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719.45502242643897</v>
      </c>
      <c r="P33" s="77">
        <v>34.229999999999997</v>
      </c>
      <c r="Q33" s="77">
        <v>22.190000000000005</v>
      </c>
      <c r="R33" s="80">
        <v>23.749999999999996</v>
      </c>
      <c r="S33" s="80">
        <v>0</v>
      </c>
      <c r="T33" s="78">
        <f>SUMPRODUCT(LTA!F33:AJ33,LTA!F$101:AJ$101,LTA!F$104:AJ$104)</f>
        <v>36.15</v>
      </c>
      <c r="U33" s="78">
        <f>SUMPRODUCT(LTA!F33:AJ33,LTA!F$102:AJ$102,LTA!F$104:AJ$104)</f>
        <v>112.64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-245</v>
      </c>
      <c r="AA33" s="117">
        <f>STOA!I33</f>
        <v>231.34000000000003</v>
      </c>
      <c r="AB33" s="117">
        <f>-STOA!O33</f>
        <v>0</v>
      </c>
      <c r="AC33">
        <f t="shared" si="0"/>
        <v>13.667097546596336</v>
      </c>
      <c r="AD33">
        <f t="shared" si="1"/>
        <v>1047.2370278691403</v>
      </c>
      <c r="AE33">
        <f>'IDT-1'!C33</f>
        <v>0</v>
      </c>
      <c r="AF33" s="26"/>
      <c r="AG33">
        <f t="shared" si="2"/>
        <v>1047.2370278691403</v>
      </c>
      <c r="AI33" s="75">
        <f>PXIL!I33</f>
        <v>0</v>
      </c>
      <c r="AJ33" s="75">
        <f>PXIL!O33</f>
        <v>0</v>
      </c>
      <c r="AK33" s="75">
        <f>RTM_IEX!I33</f>
        <v>14.53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13.491031527395164</v>
      </c>
      <c r="F34">
        <f>GT_Spot!Q34</f>
        <v>0</v>
      </c>
      <c r="G34">
        <f>PPCL_NG!Q34</f>
        <v>19.28</v>
      </c>
      <c r="H34">
        <f>PPCL_Spot!Q34</f>
        <v>28.928071461902537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719.45502242643897</v>
      </c>
      <c r="P34" s="77">
        <v>34.229999999999997</v>
      </c>
      <c r="Q34" s="77">
        <v>22.190000000000005</v>
      </c>
      <c r="R34" s="80">
        <v>23.749999999999996</v>
      </c>
      <c r="S34" s="80">
        <v>0</v>
      </c>
      <c r="T34" s="78">
        <f>SUMPRODUCT(LTA!F34:AJ34,LTA!F$101:AJ$101,LTA!F$104:AJ$104)</f>
        <v>46.190000000000005</v>
      </c>
      <c r="U34" s="78">
        <f>SUMPRODUCT(LTA!F34:AJ34,LTA!F$102:AJ$102,LTA!F$104:AJ$104)</f>
        <v>110.25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-260</v>
      </c>
      <c r="AA34" s="117">
        <f>STOA!I34</f>
        <v>232.31000000000003</v>
      </c>
      <c r="AB34" s="117">
        <f>-STOA!O34</f>
        <v>0</v>
      </c>
      <c r="AC34">
        <f t="shared" si="0"/>
        <v>13.833533459429267</v>
      </c>
      <c r="AD34">
        <f t="shared" si="1"/>
        <v>1035.8505919563077</v>
      </c>
      <c r="AE34">
        <f>'IDT-1'!C34</f>
        <v>0</v>
      </c>
      <c r="AF34" s="26"/>
      <c r="AG34">
        <f t="shared" si="2"/>
        <v>1035.8505919563077</v>
      </c>
      <c r="AI34" s="75">
        <f>PXIL!I34</f>
        <v>0</v>
      </c>
      <c r="AJ34" s="75">
        <f>PXIL!O34</f>
        <v>0</v>
      </c>
      <c r="AK34" s="75">
        <f>RTM_IEX!I34</f>
        <v>9.69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5.1653019862180782</v>
      </c>
      <c r="F35">
        <f>GT_Spot!Q35</f>
        <v>0</v>
      </c>
      <c r="G35">
        <f>PPCL_NG!Q35</f>
        <v>19.28</v>
      </c>
      <c r="H35">
        <f>PPCL_Spot!Q35</f>
        <v>24.10839277381508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720.75341023596275</v>
      </c>
      <c r="P35" s="77">
        <v>34.229999999999997</v>
      </c>
      <c r="Q35" s="77">
        <v>22.190000000000005</v>
      </c>
      <c r="R35" s="80">
        <v>23.749999999999996</v>
      </c>
      <c r="S35" s="80">
        <v>0</v>
      </c>
      <c r="T35" s="78">
        <f>SUMPRODUCT(LTA!F35:AJ35,LTA!F$101:AJ$101,LTA!F$104:AJ$104)</f>
        <v>57.120000000000005</v>
      </c>
      <c r="U35" s="78">
        <f>SUMPRODUCT(LTA!F35:AJ35,LTA!F$102:AJ$102,LTA!F$104:AJ$104)</f>
        <v>110.48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-280</v>
      </c>
      <c r="AA35" s="117">
        <f>STOA!I35</f>
        <v>233.32000000000002</v>
      </c>
      <c r="AB35" s="117">
        <f>-STOA!O35</f>
        <v>0</v>
      </c>
      <c r="AC35">
        <f t="shared" si="0"/>
        <v>14.354850230179451</v>
      </c>
      <c r="AD35">
        <f t="shared" si="1"/>
        <v>1054.3922547658165</v>
      </c>
      <c r="AE35">
        <f>'IDT-1'!C35</f>
        <v>0</v>
      </c>
      <c r="AF35" s="26"/>
      <c r="AG35">
        <f t="shared" si="2"/>
        <v>1054.3922547658165</v>
      </c>
      <c r="AI35" s="75">
        <f>PXIL!I35</f>
        <v>0</v>
      </c>
      <c r="AJ35" s="75">
        <f>PXIL!O35</f>
        <v>0</v>
      </c>
      <c r="AK35" s="75">
        <f>RTM_IEX!I35</f>
        <v>48.43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5.1653019862180782</v>
      </c>
      <c r="F36">
        <f>GT_Spot!Q36</f>
        <v>0</v>
      </c>
      <c r="G36">
        <f>PPCL_NG!Q36</f>
        <v>19.28</v>
      </c>
      <c r="H36">
        <f>PPCL_Spot!Q36</f>
        <v>24.10839277381508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720.75341023596275</v>
      </c>
      <c r="P36" s="77">
        <v>34.229999999999997</v>
      </c>
      <c r="Q36" s="77">
        <v>22.190000000000005</v>
      </c>
      <c r="R36" s="80">
        <v>23.749999999999996</v>
      </c>
      <c r="S36" s="80">
        <v>0</v>
      </c>
      <c r="T36" s="78">
        <f>SUMPRODUCT(LTA!F36:AJ36,LTA!F$101:AJ$101,LTA!F$104:AJ$104)</f>
        <v>67.63</v>
      </c>
      <c r="U36" s="78">
        <f>SUMPRODUCT(LTA!F36:AJ36,LTA!F$102:AJ$102,LTA!F$104:AJ$104)</f>
        <v>110.95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-285</v>
      </c>
      <c r="AA36" s="117">
        <f>STOA!I36</f>
        <v>234.52</v>
      </c>
      <c r="AB36" s="117">
        <f>-STOA!O36</f>
        <v>0</v>
      </c>
      <c r="AC36">
        <f t="shared" si="0"/>
        <v>14.421152867790429</v>
      </c>
      <c r="AD36">
        <f t="shared" si="1"/>
        <v>1051.8159521282055</v>
      </c>
      <c r="AE36">
        <f>'IDT-1'!C36</f>
        <v>0</v>
      </c>
      <c r="AF36" s="26"/>
      <c r="AG36">
        <f t="shared" si="2"/>
        <v>1051.8159521282055</v>
      </c>
      <c r="AI36" s="75">
        <f>PXIL!I36</f>
        <v>0</v>
      </c>
      <c r="AJ36" s="75">
        <f>PXIL!O36</f>
        <v>0</v>
      </c>
      <c r="AK36" s="75">
        <f>RTM_IEX!I36</f>
        <v>38.74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5.1653019862180782</v>
      </c>
      <c r="F37">
        <f>GT_Spot!Q37</f>
        <v>0</v>
      </c>
      <c r="G37">
        <f>PPCL_NG!Q37</f>
        <v>19.28</v>
      </c>
      <c r="H37">
        <f>PPCL_Spot!Q37</f>
        <v>24.10839277381508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721.91823908044114</v>
      </c>
      <c r="P37" s="77">
        <v>34.229999999999997</v>
      </c>
      <c r="Q37" s="77">
        <v>22.186843527738269</v>
      </c>
      <c r="R37" s="80">
        <v>23.749999999999996</v>
      </c>
      <c r="S37" s="80">
        <v>0</v>
      </c>
      <c r="T37" s="78">
        <f>SUMPRODUCT(LTA!F37:AJ37,LTA!F$101:AJ$101,LTA!F$104:AJ$104)</f>
        <v>78.66</v>
      </c>
      <c r="U37" s="78">
        <f>SUMPRODUCT(LTA!F37:AJ37,LTA!F$102:AJ$102,LTA!F$104:AJ$104)</f>
        <v>111.48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-213</v>
      </c>
      <c r="AA37" s="117">
        <f>STOA!I37</f>
        <v>235.12000000000003</v>
      </c>
      <c r="AB37" s="117">
        <f>-STOA!O37</f>
        <v>0</v>
      </c>
      <c r="AC37">
        <f t="shared" si="0"/>
        <v>13.647027678289827</v>
      </c>
      <c r="AD37">
        <f t="shared" si="1"/>
        <v>1089.1717496899228</v>
      </c>
      <c r="AE37">
        <f>'IDT-1'!C37</f>
        <v>0</v>
      </c>
      <c r="AF37" s="26"/>
      <c r="AG37">
        <f t="shared" si="2"/>
        <v>1089.1717496899228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5.1653019862180782</v>
      </c>
      <c r="F38">
        <f>GT_Spot!Q38</f>
        <v>0</v>
      </c>
      <c r="G38">
        <f>PPCL_NG!Q38</f>
        <v>19.28</v>
      </c>
      <c r="H38">
        <f>PPCL_Spot!Q38</f>
        <v>24.10839277381508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711.58406696244128</v>
      </c>
      <c r="P38" s="77">
        <v>34.229999999999997</v>
      </c>
      <c r="Q38" s="77">
        <v>22.186843527738269</v>
      </c>
      <c r="R38" s="80">
        <v>23.749999999999996</v>
      </c>
      <c r="S38" s="80">
        <v>0</v>
      </c>
      <c r="T38" s="78">
        <f>SUMPRODUCT(LTA!F38:AJ38,LTA!F$101:AJ$101,LTA!F$104:AJ$104)</f>
        <v>87.2</v>
      </c>
      <c r="U38" s="78">
        <f>SUMPRODUCT(LTA!F38:AJ38,LTA!F$102:AJ$102,LTA!F$104:AJ$104)</f>
        <v>111.94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-223</v>
      </c>
      <c r="AA38" s="117">
        <f>STOA!I38</f>
        <v>236.32000000000002</v>
      </c>
      <c r="AB38" s="117">
        <f>-STOA!O38</f>
        <v>0</v>
      </c>
      <c r="AC38">
        <f t="shared" si="0"/>
        <v>13.823409514095333</v>
      </c>
      <c r="AD38">
        <f t="shared" si="1"/>
        <v>1068.8611957361172</v>
      </c>
      <c r="AE38">
        <f>'IDT-1'!C38</f>
        <v>0</v>
      </c>
      <c r="AF38" s="26"/>
      <c r="AG38">
        <f t="shared" si="2"/>
        <v>1068.8611957361172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5.1023104985812724</v>
      </c>
      <c r="F39">
        <f>GT_Spot!Q39</f>
        <v>0</v>
      </c>
      <c r="G39">
        <f>PPCL_NG!Q39</f>
        <v>19.28</v>
      </c>
      <c r="H39">
        <f>PPCL_Spot!Q39</f>
        <v>24.10839277381508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708.66652383551127</v>
      </c>
      <c r="P39" s="77">
        <v>34.229999999999997</v>
      </c>
      <c r="Q39" s="77">
        <v>22.186843527738269</v>
      </c>
      <c r="R39" s="80">
        <v>23.749999999999996</v>
      </c>
      <c r="S39" s="80">
        <v>0</v>
      </c>
      <c r="T39" s="78">
        <f>SUMPRODUCT(LTA!F39:AJ39,LTA!F$101:AJ$101,LTA!F$104:AJ$104)</f>
        <v>98.1</v>
      </c>
      <c r="U39" s="78">
        <f>SUMPRODUCT(LTA!F39:AJ39,LTA!F$102:AJ$102,LTA!F$104:AJ$104)</f>
        <v>110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-223</v>
      </c>
      <c r="AA39" s="117">
        <f>STOA!I39</f>
        <v>236.92000000000002</v>
      </c>
      <c r="AB39" s="117">
        <f>-STOA!O39</f>
        <v>0</v>
      </c>
      <c r="AC39">
        <f t="shared" si="0"/>
        <v>13.703746259043243</v>
      </c>
      <c r="AD39">
        <f t="shared" si="1"/>
        <v>1095.5603243766027</v>
      </c>
      <c r="AE39">
        <f>'IDT-1'!C39</f>
        <v>0</v>
      </c>
      <c r="AF39" s="26"/>
      <c r="AG39">
        <f t="shared" si="2"/>
        <v>1095.5603243766027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5.1023104985812724</v>
      </c>
      <c r="F40">
        <f>GT_Spot!Q40</f>
        <v>0</v>
      </c>
      <c r="G40">
        <f>PPCL_NG!Q40</f>
        <v>19.28</v>
      </c>
      <c r="H40">
        <f>PPCL_Spot!Q40</f>
        <v>24.10839277381508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708.04027928244113</v>
      </c>
      <c r="P40" s="77">
        <v>34.229999999999997</v>
      </c>
      <c r="Q40" s="77">
        <v>22.186843527738269</v>
      </c>
      <c r="R40" s="80">
        <v>23.749999999999996</v>
      </c>
      <c r="S40" s="80">
        <v>0</v>
      </c>
      <c r="T40" s="78">
        <f>SUMPRODUCT(LTA!F40:AJ40,LTA!F$101:AJ$101,LTA!F$104:AJ$104)</f>
        <v>106.72000000000001</v>
      </c>
      <c r="U40" s="78">
        <f>SUMPRODUCT(LTA!F40:AJ40,LTA!F$102:AJ$102,LTA!F$104:AJ$104)</f>
        <v>110.13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-198</v>
      </c>
      <c r="AA40" s="117">
        <f>STOA!I40</f>
        <v>237.52</v>
      </c>
      <c r="AB40" s="117">
        <f>-STOA!O40</f>
        <v>0</v>
      </c>
      <c r="AC40">
        <f t="shared" si="0"/>
        <v>13.647343394143293</v>
      </c>
      <c r="AD40">
        <f t="shared" si="1"/>
        <v>1119.3404826884325</v>
      </c>
      <c r="AE40">
        <f>'IDT-1'!C40</f>
        <v>0</v>
      </c>
      <c r="AF40" s="26"/>
      <c r="AG40">
        <f t="shared" si="2"/>
        <v>1119.3404826884325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5.1023104985812724</v>
      </c>
      <c r="F41">
        <f>GT_Spot!Q41</f>
        <v>0</v>
      </c>
      <c r="G41">
        <f>PPCL_NG!Q41</f>
        <v>19.28</v>
      </c>
      <c r="H41">
        <f>PPCL_Spot!Q41</f>
        <v>24.10839277381508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711.46993148244121</v>
      </c>
      <c r="P41" s="77">
        <v>34.229999999999997</v>
      </c>
      <c r="Q41" s="77">
        <v>22.186843527738269</v>
      </c>
      <c r="R41" s="80">
        <v>23.749999999999996</v>
      </c>
      <c r="S41" s="80">
        <v>0</v>
      </c>
      <c r="T41" s="78">
        <f>SUMPRODUCT(LTA!F41:AJ41,LTA!F$101:AJ$101,LTA!F$104:AJ$104)</f>
        <v>115.16999999999999</v>
      </c>
      <c r="U41" s="78">
        <f>SUMPRODUCT(LTA!F41:AJ41,LTA!F$102:AJ$102,LTA!F$104:AJ$104)</f>
        <v>110.29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-188</v>
      </c>
      <c r="AA41" s="117">
        <f>STOA!I41</f>
        <v>238.42000000000002</v>
      </c>
      <c r="AB41" s="117">
        <f>-STOA!O41</f>
        <v>0</v>
      </c>
      <c r="AC41">
        <f t="shared" si="0"/>
        <v>13.583649783059387</v>
      </c>
      <c r="AD41">
        <f t="shared" si="1"/>
        <v>1152.3438284995163</v>
      </c>
      <c r="AE41">
        <f>'IDT-1'!C41</f>
        <v>0</v>
      </c>
      <c r="AF41" s="26"/>
      <c r="AG41">
        <f t="shared" si="2"/>
        <v>1152.3438284995163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5.1023104985812724</v>
      </c>
      <c r="F42">
        <f>GT_Spot!Q42</f>
        <v>0</v>
      </c>
      <c r="G42">
        <f>PPCL_NG!Q42</f>
        <v>19.28</v>
      </c>
      <c r="H42">
        <f>PPCL_Spot!Q42</f>
        <v>24.10839277381508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711.47113288489277</v>
      </c>
      <c r="P42" s="77">
        <v>34.229999999999997</v>
      </c>
      <c r="Q42" s="77">
        <v>22.186843527738269</v>
      </c>
      <c r="R42" s="80">
        <v>23.749999999999996</v>
      </c>
      <c r="S42" s="80">
        <v>0</v>
      </c>
      <c r="T42" s="78">
        <f>SUMPRODUCT(LTA!F42:AJ42,LTA!F$101:AJ$101,LTA!F$104:AJ$104)</f>
        <v>123.01</v>
      </c>
      <c r="U42" s="78">
        <f>SUMPRODUCT(LTA!F42:AJ42,LTA!F$102:AJ$102,LTA!F$104:AJ$104)</f>
        <v>110.51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-178</v>
      </c>
      <c r="AA42" s="117">
        <f>STOA!I42</f>
        <v>239.62000000000003</v>
      </c>
      <c r="AB42" s="117">
        <f>-STOA!O42</f>
        <v>0</v>
      </c>
      <c r="AC42">
        <f t="shared" si="0"/>
        <v>13.647392100356575</v>
      </c>
      <c r="AD42">
        <f t="shared" si="1"/>
        <v>1163.541287584671</v>
      </c>
      <c r="AE42">
        <f>'IDT-1'!C42</f>
        <v>0</v>
      </c>
      <c r="AF42" s="26"/>
      <c r="AG42">
        <f t="shared" si="2"/>
        <v>1163.541287584671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-8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5.1023104985812724</v>
      </c>
      <c r="F43">
        <f>GT_Spot!Q43</f>
        <v>0</v>
      </c>
      <c r="G43">
        <f>PPCL_NG!Q43</f>
        <v>19.28</v>
      </c>
      <c r="H43">
        <f>PPCL_Spot!Q43</f>
        <v>28.928071461902537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770.55471668960126</v>
      </c>
      <c r="P43" s="77">
        <v>34.229999999999997</v>
      </c>
      <c r="Q43" s="77">
        <v>22.186843527738269</v>
      </c>
      <c r="R43" s="80">
        <v>23.749999999999996</v>
      </c>
      <c r="S43" s="80">
        <v>0</v>
      </c>
      <c r="T43" s="78">
        <f>SUMPRODUCT(LTA!F43:AJ43,LTA!F$101:AJ$101,LTA!F$104:AJ$104)</f>
        <v>132.27000000000001</v>
      </c>
      <c r="U43" s="78">
        <f>SUMPRODUCT(LTA!F43:AJ43,LTA!F$102:AJ$102,LTA!F$104:AJ$104)</f>
        <v>110.92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-245</v>
      </c>
      <c r="AA43" s="117">
        <f>STOA!I43</f>
        <v>240.22000000000003</v>
      </c>
      <c r="AB43" s="117">
        <f>-STOA!O43</f>
        <v>0</v>
      </c>
      <c r="AC43">
        <f t="shared" si="0"/>
        <v>15.045879522157584</v>
      </c>
      <c r="AD43">
        <f t="shared" si="1"/>
        <v>1152.316062655666</v>
      </c>
      <c r="AE43">
        <f>'IDT-1'!C43</f>
        <v>0</v>
      </c>
      <c r="AF43" s="26"/>
      <c r="AG43">
        <f t="shared" si="2"/>
        <v>1152.316062655666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5.1023104985812724</v>
      </c>
      <c r="F44">
        <f>GT_Spot!Q44</f>
        <v>0</v>
      </c>
      <c r="G44">
        <f>PPCL_NG!Q44</f>
        <v>19.28</v>
      </c>
      <c r="H44">
        <f>PPCL_Spot!Q44</f>
        <v>28.928071461902537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811.23418418466076</v>
      </c>
      <c r="P44" s="77">
        <v>34.229999999999997</v>
      </c>
      <c r="Q44" s="77">
        <v>22.186843527738269</v>
      </c>
      <c r="R44" s="80">
        <v>23.749999999999996</v>
      </c>
      <c r="S44" s="80">
        <v>0</v>
      </c>
      <c r="T44" s="78">
        <f>SUMPRODUCT(LTA!F44:AJ44,LTA!F$101:AJ$101,LTA!F$104:AJ$104)</f>
        <v>138.10999999999999</v>
      </c>
      <c r="U44" s="78">
        <f>SUMPRODUCT(LTA!F44:AJ44,LTA!F$102:AJ$102,LTA!F$104:AJ$104)</f>
        <v>111.3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-230</v>
      </c>
      <c r="AA44" s="117">
        <f>STOA!I44</f>
        <v>241.12000000000003</v>
      </c>
      <c r="AB44" s="117">
        <f>-STOA!O44</f>
        <v>0</v>
      </c>
      <c r="AC44">
        <f t="shared" si="0"/>
        <v>15.200171010448246</v>
      </c>
      <c r="AD44">
        <f t="shared" si="1"/>
        <v>1229.9612386624347</v>
      </c>
      <c r="AE44">
        <f>'IDT-1'!C44</f>
        <v>0</v>
      </c>
      <c r="AF44" s="26"/>
      <c r="AG44">
        <f t="shared" si="2"/>
        <v>1229.9612386624347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5.1023104985812724</v>
      </c>
      <c r="F45">
        <f>GT_Spot!Q45</f>
        <v>0</v>
      </c>
      <c r="G45">
        <f>PPCL_NG!Q45</f>
        <v>19.28</v>
      </c>
      <c r="H45">
        <f>PPCL_Spot!Q45</f>
        <v>24.11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791.06040433941075</v>
      </c>
      <c r="P45" s="77">
        <v>34.227388019839751</v>
      </c>
      <c r="Q45" s="77">
        <v>22.19</v>
      </c>
      <c r="R45" s="80">
        <v>23.749999999999996</v>
      </c>
      <c r="S45" s="80">
        <v>0</v>
      </c>
      <c r="T45" s="78">
        <f>SUMPRODUCT(LTA!F45:AJ45,LTA!F$101:AJ$101,LTA!F$104:AJ$104)</f>
        <v>142.53</v>
      </c>
      <c r="U45" s="78">
        <f>SUMPRODUCT(LTA!F45:AJ45,LTA!F$102:AJ$102,LTA!F$104:AJ$104)</f>
        <v>111.65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-215</v>
      </c>
      <c r="AA45" s="117">
        <f>STOA!I45</f>
        <v>241.72000000000003</v>
      </c>
      <c r="AB45" s="117">
        <f>-STOA!O45</f>
        <v>0</v>
      </c>
      <c r="AC45">
        <f t="shared" si="0"/>
        <v>14.805550322420917</v>
      </c>
      <c r="AD45">
        <f t="shared" si="1"/>
        <v>1235.734552535411</v>
      </c>
      <c r="AE45">
        <f>'IDT-1'!C45</f>
        <v>0</v>
      </c>
      <c r="AF45" s="26"/>
      <c r="AG45">
        <f t="shared" si="2"/>
        <v>1235.734552535411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5.1023104985812724</v>
      </c>
      <c r="F46">
        <f>GT_Spot!Q46</f>
        <v>0</v>
      </c>
      <c r="G46">
        <f>PPCL_NG!Q46</f>
        <v>19.28</v>
      </c>
      <c r="H46">
        <f>PPCL_Spot!Q46</f>
        <v>24.11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789.20354866387663</v>
      </c>
      <c r="P46" s="77">
        <v>34.227388019839751</v>
      </c>
      <c r="Q46" s="77">
        <v>22.19</v>
      </c>
      <c r="R46" s="80">
        <v>23.749999999999996</v>
      </c>
      <c r="S46" s="80">
        <v>0</v>
      </c>
      <c r="T46" s="78">
        <f>SUMPRODUCT(LTA!F46:AJ46,LTA!F$101:AJ$101,LTA!F$104:AJ$104)</f>
        <v>145.79000000000002</v>
      </c>
      <c r="U46" s="78">
        <f>SUMPRODUCT(LTA!F46:AJ46,LTA!F$102:AJ$102,LTA!F$104:AJ$104)</f>
        <v>112.05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-195</v>
      </c>
      <c r="AA46" s="117">
        <f>STOA!I46</f>
        <v>241.72000000000003</v>
      </c>
      <c r="AB46" s="117">
        <f>-STOA!O46</f>
        <v>0</v>
      </c>
      <c r="AC46">
        <f t="shared" si="0"/>
        <v>14.643855442032308</v>
      </c>
      <c r="AD46">
        <f t="shared" si="1"/>
        <v>1257.6993917402654</v>
      </c>
      <c r="AE46">
        <f>'IDT-1'!C46</f>
        <v>0</v>
      </c>
      <c r="AF46" s="26"/>
      <c r="AG46">
        <f t="shared" si="2"/>
        <v>1257.6993917402654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10.116171499733143</v>
      </c>
      <c r="F47">
        <f>GT_Spot!Q47</f>
        <v>0</v>
      </c>
      <c r="G47">
        <f>PPCL_NG!Q47</f>
        <v>19.28</v>
      </c>
      <c r="H47">
        <f>PPCL_Spot!Q47</f>
        <v>24.11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789.20354866387663</v>
      </c>
      <c r="P47" s="77">
        <v>34.227388019839751</v>
      </c>
      <c r="Q47" s="77">
        <v>22.19</v>
      </c>
      <c r="R47" s="80">
        <v>23.749999999999996</v>
      </c>
      <c r="S47" s="80">
        <v>0</v>
      </c>
      <c r="T47" s="78">
        <f>SUMPRODUCT(LTA!F47:AJ47,LTA!F$101:AJ$101,LTA!F$104:AJ$104)</f>
        <v>148.88999999999999</v>
      </c>
      <c r="U47" s="78">
        <f>SUMPRODUCT(LTA!F47:AJ47,LTA!F$102:AJ$102,LTA!F$104:AJ$104)</f>
        <v>112.41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-180</v>
      </c>
      <c r="AA47" s="117">
        <f>STOA!I47</f>
        <v>241.72000000000003</v>
      </c>
      <c r="AB47" s="117">
        <f>-STOA!O47</f>
        <v>0</v>
      </c>
      <c r="AC47">
        <f t="shared" si="0"/>
        <v>14.713117506009517</v>
      </c>
      <c r="AD47">
        <f t="shared" si="1"/>
        <v>1295.6339906774404</v>
      </c>
      <c r="AE47">
        <f>'IDT-1'!C47</f>
        <v>0</v>
      </c>
      <c r="AF47" s="26"/>
      <c r="AG47">
        <f t="shared" si="2"/>
        <v>1295.6339906774404</v>
      </c>
      <c r="AI47" s="75">
        <f>PXIL!I47</f>
        <v>0</v>
      </c>
      <c r="AJ47" s="75">
        <f>PXIL!O47</f>
        <v>0</v>
      </c>
      <c r="AK47" s="75">
        <f>RTM_IEX!I47</f>
        <v>14.53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10.142872492836675</v>
      </c>
      <c r="F48">
        <f>GT_Spot!Q48</f>
        <v>0</v>
      </c>
      <c r="G48">
        <f>PPCL_NG!Q48</f>
        <v>19.28</v>
      </c>
      <c r="H48">
        <f>PPCL_Spot!Q48</f>
        <v>24.11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780.74992955387654</v>
      </c>
      <c r="P48" s="77">
        <v>34.227388019839751</v>
      </c>
      <c r="Q48" s="77">
        <v>22.19</v>
      </c>
      <c r="R48" s="80">
        <v>23.749999999999996</v>
      </c>
      <c r="S48" s="80">
        <v>0</v>
      </c>
      <c r="T48" s="78">
        <f>SUMPRODUCT(LTA!F48:AJ48,LTA!F$101:AJ$101,LTA!F$104:AJ$104)</f>
        <v>150.38</v>
      </c>
      <c r="U48" s="78">
        <f>SUMPRODUCT(LTA!F48:AJ48,LTA!F$102:AJ$102,LTA!F$104:AJ$104)</f>
        <v>112.77000000000001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-155</v>
      </c>
      <c r="AA48" s="117">
        <f>STOA!I48</f>
        <v>241.72000000000003</v>
      </c>
      <c r="AB48" s="117">
        <f>-STOA!O48</f>
        <v>0</v>
      </c>
      <c r="AC48">
        <f t="shared" si="0"/>
        <v>14.39069543852594</v>
      </c>
      <c r="AD48">
        <f t="shared" si="1"/>
        <v>1309.5394946280271</v>
      </c>
      <c r="AE48">
        <f>'IDT-1'!C48</f>
        <v>-7.6210000000000004</v>
      </c>
      <c r="AF48" s="26"/>
      <c r="AG48">
        <f t="shared" si="2"/>
        <v>1301.918494628027</v>
      </c>
      <c r="AI48" s="75">
        <f>PXIL!I48</f>
        <v>0</v>
      </c>
      <c r="AJ48" s="75">
        <f>PXIL!O48</f>
        <v>0</v>
      </c>
      <c r="AK48" s="75">
        <f>RTM_IEX!I48</f>
        <v>9.69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4.8827597298166614</v>
      </c>
      <c r="F49">
        <f>GT_Spot!Q49</f>
        <v>0</v>
      </c>
      <c r="G49">
        <f>PPCL_NG!Q49</f>
        <v>19.28</v>
      </c>
      <c r="H49">
        <f>PPCL_Spot!Q49</f>
        <v>24.11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797.59558420674261</v>
      </c>
      <c r="P49" s="77">
        <v>34.227388019839751</v>
      </c>
      <c r="Q49" s="77">
        <v>22.19</v>
      </c>
      <c r="R49" s="80">
        <v>23.749999999999996</v>
      </c>
      <c r="S49" s="80">
        <v>0</v>
      </c>
      <c r="T49" s="78">
        <f>SUMPRODUCT(LTA!F49:AJ49,LTA!F$101:AJ$101,LTA!F$104:AJ$104)</f>
        <v>153.55000000000001</v>
      </c>
      <c r="U49" s="78">
        <f>SUMPRODUCT(LTA!F49:AJ49,LTA!F$102:AJ$102,LTA!F$104:AJ$104)</f>
        <v>113.08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-140</v>
      </c>
      <c r="AA49" s="117">
        <f>STOA!I49</f>
        <v>241.72000000000003</v>
      </c>
      <c r="AB49" s="117">
        <f>-STOA!O49</f>
        <v>0</v>
      </c>
      <c r="AC49">
        <f t="shared" si="0"/>
        <v>14.569004294323658</v>
      </c>
      <c r="AD49">
        <f t="shared" si="1"/>
        <v>1359.7567276620755</v>
      </c>
      <c r="AE49">
        <f>'IDT-1'!C49</f>
        <v>-24.978000000000002</v>
      </c>
      <c r="AF49" s="26"/>
      <c r="AG49">
        <f t="shared" si="2"/>
        <v>1334.7787276620754</v>
      </c>
      <c r="AI49" s="75">
        <f>PXIL!I49</f>
        <v>0</v>
      </c>
      <c r="AJ49" s="75">
        <f>PXIL!O49</f>
        <v>0</v>
      </c>
      <c r="AK49" s="75">
        <f>RTM_IEX!I49</f>
        <v>30.02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4.8827597298166614</v>
      </c>
      <c r="F50">
        <f>GT_Spot!Q50</f>
        <v>0</v>
      </c>
      <c r="G50">
        <f>PPCL_NG!Q50</f>
        <v>19.28</v>
      </c>
      <c r="H50">
        <f>PPCL_Spot!Q50</f>
        <v>24.11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792.5116736580004</v>
      </c>
      <c r="P50" s="77">
        <v>34.227388019839751</v>
      </c>
      <c r="Q50" s="77">
        <v>22.19</v>
      </c>
      <c r="R50" s="80">
        <v>23.749999999999996</v>
      </c>
      <c r="S50" s="80">
        <v>0</v>
      </c>
      <c r="T50" s="78">
        <f>SUMPRODUCT(LTA!F50:AJ50,LTA!F$101:AJ$101,LTA!F$104:AJ$104)</f>
        <v>153.71999999999997</v>
      </c>
      <c r="U50" s="78">
        <f>SUMPRODUCT(LTA!F50:AJ50,LTA!F$102:AJ$102,LTA!F$104:AJ$104)</f>
        <v>113.60000000000001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-115</v>
      </c>
      <c r="AA50" s="117">
        <f>STOA!I50</f>
        <v>241.72000000000003</v>
      </c>
      <c r="AB50" s="117">
        <f>-STOA!O50</f>
        <v>0</v>
      </c>
      <c r="AC50">
        <f t="shared" si="0"/>
        <v>14.419264693439843</v>
      </c>
      <c r="AD50">
        <f t="shared" si="1"/>
        <v>1393.1125567142169</v>
      </c>
      <c r="AE50">
        <f>'IDT-1'!C50</f>
        <v>-36.832999999999998</v>
      </c>
      <c r="AF50" s="26"/>
      <c r="AG50">
        <f t="shared" si="2"/>
        <v>1356.2795567142168</v>
      </c>
      <c r="AI50" s="75">
        <f>PXIL!I50</f>
        <v>0</v>
      </c>
      <c r="AJ50" s="75">
        <f>PXIL!O50</f>
        <v>0</v>
      </c>
      <c r="AK50" s="75">
        <f>RTM_IEX!I50</f>
        <v>42.62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5.1152727272727274</v>
      </c>
      <c r="F51">
        <f>GT_Spot!Q51</f>
        <v>0</v>
      </c>
      <c r="G51">
        <f>PPCL_NG!Q51</f>
        <v>19.28</v>
      </c>
      <c r="H51">
        <f>PPCL_Spot!Q51</f>
        <v>25.711714114274283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811.27883962136104</v>
      </c>
      <c r="P51" s="77">
        <v>34.227388019839751</v>
      </c>
      <c r="Q51" s="77">
        <v>22.19</v>
      </c>
      <c r="R51" s="80">
        <v>23.749999999999996</v>
      </c>
      <c r="S51" s="80">
        <v>0</v>
      </c>
      <c r="T51" s="78">
        <f>SUMPRODUCT(LTA!F51:AJ51,LTA!F$101:AJ$101,LTA!F$104:AJ$104)</f>
        <v>154.41</v>
      </c>
      <c r="U51" s="78">
        <f>SUMPRODUCT(LTA!F51:AJ51,LTA!F$102:AJ$102,LTA!F$104:AJ$104)</f>
        <v>116.38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-90</v>
      </c>
      <c r="AA51" s="117">
        <f>STOA!I51</f>
        <v>241.72000000000003</v>
      </c>
      <c r="AB51" s="117">
        <f>-STOA!O51</f>
        <v>0</v>
      </c>
      <c r="AC51">
        <f t="shared" si="0"/>
        <v>14.460267764445762</v>
      </c>
      <c r="AD51">
        <f t="shared" si="1"/>
        <v>1447.9529467183024</v>
      </c>
      <c r="AE51">
        <f>'IDT-1'!C51</f>
        <v>-44.453000000000003</v>
      </c>
      <c r="AF51" s="26"/>
      <c r="AG51">
        <f t="shared" si="2"/>
        <v>1403.4999467183025</v>
      </c>
      <c r="AI51" s="75">
        <f>PXIL!I51</f>
        <v>0</v>
      </c>
      <c r="AJ51" s="75">
        <f>PXIL!O51</f>
        <v>0</v>
      </c>
      <c r="AK51" s="75">
        <f>RTM_IEX!I51</f>
        <v>48.43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5.1152727272727274</v>
      </c>
      <c r="F52">
        <f>GT_Spot!Q52</f>
        <v>0</v>
      </c>
      <c r="G52">
        <f>PPCL_NG!Q52</f>
        <v>19.28</v>
      </c>
      <c r="H52">
        <f>PPCL_Spot!Q52</f>
        <v>25.711714114274283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801.11032933959189</v>
      </c>
      <c r="P52" s="77">
        <v>34.227388019839751</v>
      </c>
      <c r="Q52" s="77">
        <v>22.19</v>
      </c>
      <c r="R52" s="80">
        <v>23.749999999999996</v>
      </c>
      <c r="S52" s="80">
        <v>0</v>
      </c>
      <c r="T52" s="78">
        <f>SUMPRODUCT(LTA!F52:AJ52,LTA!F$101:AJ$101,LTA!F$104:AJ$104)</f>
        <v>153.72999999999999</v>
      </c>
      <c r="U52" s="78">
        <f>SUMPRODUCT(LTA!F52:AJ52,LTA!F$102:AJ$102,LTA!F$104:AJ$104)</f>
        <v>116.53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-65</v>
      </c>
      <c r="AA52" s="117">
        <f>STOA!I52</f>
        <v>241.72000000000003</v>
      </c>
      <c r="AB52" s="117">
        <f>-STOA!O52</f>
        <v>0</v>
      </c>
      <c r="AC52">
        <f t="shared" si="0"/>
        <v>13.760575685911309</v>
      </c>
      <c r="AD52">
        <f t="shared" si="1"/>
        <v>1419.3641285150673</v>
      </c>
      <c r="AE52">
        <f>'IDT-1'!C52</f>
        <v>-53.767000000000003</v>
      </c>
      <c r="AF52" s="26"/>
      <c r="AG52">
        <f t="shared" si="2"/>
        <v>1365.5971285150672</v>
      </c>
      <c r="AI52" s="75">
        <f>PXIL!I52</f>
        <v>0</v>
      </c>
      <c r="AJ52" s="75">
        <f>PXIL!O52</f>
        <v>0</v>
      </c>
      <c r="AK52" s="75">
        <f>RTM_IEX!I52</f>
        <v>4.84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5.1152727272727274</v>
      </c>
      <c r="F53">
        <f>GT_Spot!Q53</f>
        <v>0</v>
      </c>
      <c r="G53">
        <f>PPCL_NG!Q53</f>
        <v>19.28</v>
      </c>
      <c r="H53">
        <f>PPCL_Spot!Q53</f>
        <v>25.711714114274283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814.04568702770348</v>
      </c>
      <c r="P53" s="77">
        <v>34.227388019839751</v>
      </c>
      <c r="Q53" s="77">
        <v>22.19</v>
      </c>
      <c r="R53" s="80">
        <v>23.749999999999996</v>
      </c>
      <c r="S53" s="80">
        <v>0</v>
      </c>
      <c r="T53" s="78">
        <f>SUMPRODUCT(LTA!F53:AJ53,LTA!F$101:AJ$101,LTA!F$104:AJ$104)</f>
        <v>154.03</v>
      </c>
      <c r="U53" s="78">
        <f>SUMPRODUCT(LTA!F53:AJ53,LTA!F$102:AJ$102,LTA!F$104:AJ$104)</f>
        <v>116.87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-30</v>
      </c>
      <c r="AA53" s="117">
        <f>STOA!I53</f>
        <v>242.02</v>
      </c>
      <c r="AB53" s="117">
        <f>-STOA!O53</f>
        <v>0</v>
      </c>
      <c r="AC53">
        <f t="shared" si="0"/>
        <v>13.657216370289856</v>
      </c>
      <c r="AD53">
        <f t="shared" si="1"/>
        <v>1478.0328455188003</v>
      </c>
      <c r="AE53">
        <f>'IDT-1'!C53</f>
        <v>-69.007999999999996</v>
      </c>
      <c r="AF53" s="26"/>
      <c r="AG53">
        <f t="shared" si="2"/>
        <v>1409.0248455188002</v>
      </c>
      <c r="AI53" s="75">
        <f>PXIL!I53</f>
        <v>0</v>
      </c>
      <c r="AJ53" s="75">
        <f>PXIL!O53</f>
        <v>0</v>
      </c>
      <c r="AK53" s="75">
        <f>RTM_IEX!I53</f>
        <v>14.53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5.1152727272727274</v>
      </c>
      <c r="F54">
        <f>GT_Spot!Q54</f>
        <v>0</v>
      </c>
      <c r="G54">
        <f>PPCL_NG!Q54</f>
        <v>19.28</v>
      </c>
      <c r="H54">
        <f>PPCL_Spot!Q54</f>
        <v>25.711714114274283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808.9568782840787</v>
      </c>
      <c r="P54" s="77">
        <v>34.227388019839751</v>
      </c>
      <c r="Q54" s="77">
        <v>22.19</v>
      </c>
      <c r="R54" s="80">
        <v>23.749999999999996</v>
      </c>
      <c r="S54" s="80">
        <v>0</v>
      </c>
      <c r="T54" s="78">
        <f>SUMPRODUCT(LTA!F54:AJ54,LTA!F$101:AJ$101,LTA!F$104:AJ$104)</f>
        <v>154.36000000000001</v>
      </c>
      <c r="U54" s="78">
        <f>SUMPRODUCT(LTA!F54:AJ54,LTA!F$102:AJ$102,LTA!F$104:AJ$104)</f>
        <v>117.19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</v>
      </c>
      <c r="AA54" s="117">
        <f>STOA!I54</f>
        <v>242.02</v>
      </c>
      <c r="AB54" s="117">
        <f>-STOA!O54</f>
        <v>0</v>
      </c>
      <c r="AC54">
        <f t="shared" si="0"/>
        <v>13.398000302902052</v>
      </c>
      <c r="AD54">
        <f t="shared" si="1"/>
        <v>1489.0132528425636</v>
      </c>
      <c r="AE54">
        <f>'IDT-1'!C54</f>
        <v>-79.168999999999997</v>
      </c>
      <c r="AF54" s="26"/>
      <c r="AG54">
        <f t="shared" si="2"/>
        <v>1409.8442528425635</v>
      </c>
      <c r="AI54" s="75">
        <f>PXIL!I54</f>
        <v>0</v>
      </c>
      <c r="AJ54" s="75">
        <f>PXIL!O54</f>
        <v>0</v>
      </c>
      <c r="AK54" s="75">
        <f>RTM_IEX!I54</f>
        <v>9.69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6.3230178242163486</v>
      </c>
      <c r="F55">
        <f>GT_Spot!Q55</f>
        <v>0</v>
      </c>
      <c r="G55">
        <f>PPCL_NG!Q55</f>
        <v>19.28</v>
      </c>
      <c r="H55">
        <f>PPCL_Spot!Q55</f>
        <v>25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825.55551989354319</v>
      </c>
      <c r="P55" s="77">
        <v>34.227388019839751</v>
      </c>
      <c r="Q55" s="77">
        <v>22.19</v>
      </c>
      <c r="R55" s="80">
        <v>23.749999999999996</v>
      </c>
      <c r="S55" s="80">
        <v>0</v>
      </c>
      <c r="T55" s="78">
        <f>SUMPRODUCT(LTA!F55:AJ55,LTA!F$101:AJ$101,LTA!F$104:AJ$104)</f>
        <v>154.71</v>
      </c>
      <c r="U55" s="78">
        <f>SUMPRODUCT(LTA!F55:AJ55,LTA!F$102:AJ$102,LTA!F$104:AJ$104)</f>
        <v>117.66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-20</v>
      </c>
      <c r="AA55" s="117">
        <f>STOA!I55</f>
        <v>242.02</v>
      </c>
      <c r="AB55" s="117">
        <f>-STOA!O55</f>
        <v>0</v>
      </c>
      <c r="AC55">
        <f t="shared" si="0"/>
        <v>13.55915869693478</v>
      </c>
      <c r="AD55">
        <f t="shared" si="1"/>
        <v>1487.0767670406647</v>
      </c>
      <c r="AE55">
        <f>'IDT-1'!C55</f>
        <v>-66.891000000000005</v>
      </c>
      <c r="AF55" s="26"/>
      <c r="AG55">
        <f t="shared" si="2"/>
        <v>1420.1857670406646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4.6073705179282873</v>
      </c>
      <c r="F56">
        <f>GT_Spot!Q56</f>
        <v>0</v>
      </c>
      <c r="G56">
        <f>PPCL_NG!Q56</f>
        <v>19.28</v>
      </c>
      <c r="H56">
        <f>PPCL_Spot!Q56</f>
        <v>25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825.89841722874621</v>
      </c>
      <c r="P56" s="77">
        <v>34.227388019839751</v>
      </c>
      <c r="Q56" s="77">
        <v>22.19</v>
      </c>
      <c r="R56" s="80">
        <v>23.749999999999996</v>
      </c>
      <c r="S56" s="80">
        <v>0</v>
      </c>
      <c r="T56" s="78">
        <f>SUMPRODUCT(LTA!F56:AJ56,LTA!F$101:AJ$101,LTA!F$104:AJ$104)</f>
        <v>152.72999999999999</v>
      </c>
      <c r="U56" s="78">
        <f>SUMPRODUCT(LTA!F56:AJ56,LTA!F$102:AJ$102,LTA!F$104:AJ$104)</f>
        <v>118.05000000000001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241.72000000000003</v>
      </c>
      <c r="AB56" s="117">
        <f>-STOA!O56</f>
        <v>0</v>
      </c>
      <c r="AC56">
        <f t="shared" si="0"/>
        <v>13.352883946745328</v>
      </c>
      <c r="AD56">
        <f t="shared" si="1"/>
        <v>1504.020291819769</v>
      </c>
      <c r="AE56">
        <f>'IDT-1'!C56</f>
        <v>-70</v>
      </c>
      <c r="AF56" s="26"/>
      <c r="AG56">
        <f t="shared" si="2"/>
        <v>1434.020291819769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4.6073705179282873</v>
      </c>
      <c r="F57">
        <f>GT_Spot!Q57</f>
        <v>0</v>
      </c>
      <c r="G57">
        <f>PPCL_NG!Q57</f>
        <v>19.28</v>
      </c>
      <c r="H57">
        <f>PPCL_Spot!Q57</f>
        <v>25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828.99941911611711</v>
      </c>
      <c r="P57" s="77">
        <v>34.227388019839751</v>
      </c>
      <c r="Q57" s="77">
        <v>22.19</v>
      </c>
      <c r="R57" s="80">
        <v>23.749999999999996</v>
      </c>
      <c r="S57" s="80">
        <v>0</v>
      </c>
      <c r="T57" s="78">
        <f>SUMPRODUCT(LTA!F57:AJ57,LTA!F$101:AJ$101,LTA!F$104:AJ$104)</f>
        <v>152.69999999999999</v>
      </c>
      <c r="U57" s="78">
        <f>SUMPRODUCT(LTA!F57:AJ57,LTA!F$102:AJ$102,LTA!F$104:AJ$104)</f>
        <v>118.55000000000001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241.12000000000003</v>
      </c>
      <c r="AB57" s="117">
        <f>-STOA!O57</f>
        <v>0</v>
      </c>
      <c r="AC57">
        <f t="shared" si="0"/>
        <v>13.37902876335419</v>
      </c>
      <c r="AD57">
        <f t="shared" si="1"/>
        <v>1506.9651488905311</v>
      </c>
      <c r="AE57">
        <f>'IDT-1'!C57</f>
        <v>-50</v>
      </c>
      <c r="AF57" s="26"/>
      <c r="AG57">
        <f t="shared" si="2"/>
        <v>1456.9651488905311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4.6073705179282873</v>
      </c>
      <c r="F58">
        <f>GT_Spot!Q58</f>
        <v>0</v>
      </c>
      <c r="G58">
        <f>PPCL_NG!Q58</f>
        <v>19.28</v>
      </c>
      <c r="H58">
        <f>PPCL_Spot!Q58</f>
        <v>25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831.50195137420485</v>
      </c>
      <c r="P58" s="77">
        <v>34.227388019839751</v>
      </c>
      <c r="Q58" s="77">
        <v>22.19</v>
      </c>
      <c r="R58" s="80">
        <v>23.749999999999996</v>
      </c>
      <c r="S58" s="80">
        <v>0</v>
      </c>
      <c r="T58" s="78">
        <f>SUMPRODUCT(LTA!F58:AJ58,LTA!F$101:AJ$101,LTA!F$104:AJ$104)</f>
        <v>151.69</v>
      </c>
      <c r="U58" s="78">
        <f>SUMPRODUCT(LTA!F58:AJ58,LTA!F$102:AJ$102,LTA!F$104:AJ$104)</f>
        <v>121.59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240.52</v>
      </c>
      <c r="AB58" s="117">
        <f>-STOA!O58</f>
        <v>0</v>
      </c>
      <c r="AC58">
        <f t="shared" si="0"/>
        <v>13.669275047225362</v>
      </c>
      <c r="AD58">
        <f t="shared" si="1"/>
        <v>1539.6574348647475</v>
      </c>
      <c r="AE58">
        <f>'IDT-1'!C58</f>
        <v>-20</v>
      </c>
      <c r="AF58" s="26"/>
      <c r="AG58">
        <f t="shared" si="2"/>
        <v>1519.6574348647475</v>
      </c>
      <c r="AI58" s="75">
        <f>PXIL!I58</f>
        <v>0</v>
      </c>
      <c r="AJ58" s="75">
        <f>PXIL!O58</f>
        <v>0</v>
      </c>
      <c r="AK58" s="75">
        <f>RTM_IEX!I58</f>
        <v>29.05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4.6073705179282873</v>
      </c>
      <c r="F59">
        <f>GT_Spot!Q59</f>
        <v>0</v>
      </c>
      <c r="G59">
        <f>PPCL_NG!Q59</f>
        <v>19.28</v>
      </c>
      <c r="H59">
        <f>PPCL_Spot!Q59</f>
        <v>25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828.84024074556964</v>
      </c>
      <c r="P59" s="77">
        <v>34.227388019839751</v>
      </c>
      <c r="Q59" s="77">
        <v>22.19</v>
      </c>
      <c r="R59" s="80">
        <v>23.749999999999996</v>
      </c>
      <c r="S59" s="80">
        <v>0</v>
      </c>
      <c r="T59" s="78">
        <f>SUMPRODUCT(LTA!F59:AJ59,LTA!F$101:AJ$101,LTA!F$104:AJ$104)</f>
        <v>150.07</v>
      </c>
      <c r="U59" s="78">
        <f>SUMPRODUCT(LTA!F59:AJ59,LTA!F$102:AJ$102,LTA!F$104:AJ$104)</f>
        <v>122.03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240.22000000000003</v>
      </c>
      <c r="AB59" s="117">
        <f>-STOA!O59</f>
        <v>0</v>
      </c>
      <c r="AC59">
        <f t="shared" si="0"/>
        <v>13.377187993693372</v>
      </c>
      <c r="AD59">
        <f t="shared" si="1"/>
        <v>1506.7578112896445</v>
      </c>
      <c r="AE59">
        <f>'IDT-1'!C59</f>
        <v>10</v>
      </c>
      <c r="AF59" s="26"/>
      <c r="AG59">
        <f t="shared" si="2"/>
        <v>1516.7578112896445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4.6073705179282873</v>
      </c>
      <c r="F60">
        <f>GT_Spot!Q60</f>
        <v>0</v>
      </c>
      <c r="G60">
        <f>PPCL_NG!Q60</f>
        <v>19.28</v>
      </c>
      <c r="H60">
        <f>PPCL_Spot!Q60</f>
        <v>25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829.08979075996422</v>
      </c>
      <c r="P60" s="77">
        <v>34.227388019839751</v>
      </c>
      <c r="Q60" s="77">
        <v>22.19</v>
      </c>
      <c r="R60" s="80">
        <v>23.749999999999996</v>
      </c>
      <c r="S60" s="80">
        <v>0</v>
      </c>
      <c r="T60" s="78">
        <f>SUMPRODUCT(LTA!F60:AJ60,LTA!F$101:AJ$101,LTA!F$104:AJ$104)</f>
        <v>146.97</v>
      </c>
      <c r="U60" s="78">
        <f>SUMPRODUCT(LTA!F60:AJ60,LTA!F$102:AJ$102,LTA!F$104:AJ$104)</f>
        <v>122.69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6.78</v>
      </c>
      <c r="Z60" s="75">
        <f>IEX!O60</f>
        <v>0</v>
      </c>
      <c r="AA60" s="117">
        <f>STOA!I60</f>
        <v>240.22000000000003</v>
      </c>
      <c r="AB60" s="117">
        <f>-STOA!O60</f>
        <v>0</v>
      </c>
      <c r="AC60">
        <f t="shared" si="0"/>
        <v>13.834344033820045</v>
      </c>
      <c r="AD60">
        <f t="shared" si="1"/>
        <v>1558.2502052639124</v>
      </c>
      <c r="AE60">
        <f>'IDT-1'!C60</f>
        <v>22.64</v>
      </c>
      <c r="AF60" s="26"/>
      <c r="AG60">
        <f t="shared" si="2"/>
        <v>1580.8902052639125</v>
      </c>
      <c r="AI60" s="75">
        <f>PXIL!I60</f>
        <v>0</v>
      </c>
      <c r="AJ60" s="75">
        <f>PXIL!O60</f>
        <v>0</v>
      </c>
      <c r="AK60" s="75">
        <f>RTM_IEX!I60</f>
        <v>33.89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13.47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4.6073705179282873</v>
      </c>
      <c r="F61">
        <f>GT_Spot!Q61</f>
        <v>0</v>
      </c>
      <c r="G61">
        <f>PPCL_NG!Q61</f>
        <v>19.28</v>
      </c>
      <c r="H61">
        <f>PPCL_Spot!Q61</f>
        <v>25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832.10052760467272</v>
      </c>
      <c r="P61" s="77">
        <v>34.227388019839751</v>
      </c>
      <c r="Q61" s="77">
        <v>22.19</v>
      </c>
      <c r="R61" s="80">
        <v>23.749999999999996</v>
      </c>
      <c r="S61" s="80">
        <v>0</v>
      </c>
      <c r="T61" s="78">
        <f>SUMPRODUCT(LTA!F61:AJ61,LTA!F$101:AJ$101,LTA!F$104:AJ$104)</f>
        <v>145.82999999999998</v>
      </c>
      <c r="U61" s="78">
        <f>SUMPRODUCT(LTA!F61:AJ61,LTA!F$102:AJ$102,LTA!F$104:AJ$104)</f>
        <v>123.08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43.58</v>
      </c>
      <c r="Z61" s="75">
        <f>IEX!O61</f>
        <v>0</v>
      </c>
      <c r="AA61" s="117">
        <f>STOA!I61</f>
        <v>239.92000000000002</v>
      </c>
      <c r="AB61" s="117">
        <f>-STOA!O61</f>
        <v>0</v>
      </c>
      <c r="AC61">
        <f t="shared" si="0"/>
        <v>14.192950518053477</v>
      </c>
      <c r="AD61">
        <f t="shared" si="1"/>
        <v>1598.6423356243872</v>
      </c>
      <c r="AE61">
        <f>'IDT-1'!C61</f>
        <v>6.5389999999999997</v>
      </c>
      <c r="AF61" s="26"/>
      <c r="AG61">
        <f t="shared" si="2"/>
        <v>1605.1813356243872</v>
      </c>
      <c r="AI61" s="75">
        <f>PXIL!I61</f>
        <v>0</v>
      </c>
      <c r="AJ61" s="75">
        <f>PXIL!O61</f>
        <v>0</v>
      </c>
      <c r="AK61" s="75">
        <f>RTM_IEX!I61</f>
        <v>9.69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39.659999999999997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4.6073705179282873</v>
      </c>
      <c r="F62">
        <f>GT_Spot!Q62</f>
        <v>0</v>
      </c>
      <c r="G62">
        <f>PPCL_NG!Q62</f>
        <v>19.28</v>
      </c>
      <c r="H62">
        <f>PPCL_Spot!Q62</f>
        <v>25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832.5151649586918</v>
      </c>
      <c r="P62" s="77">
        <v>34.227388019839751</v>
      </c>
      <c r="Q62" s="77">
        <v>22.19</v>
      </c>
      <c r="R62" s="80">
        <v>23.749999999999996</v>
      </c>
      <c r="S62" s="80">
        <v>0</v>
      </c>
      <c r="T62" s="78">
        <f>SUMPRODUCT(LTA!F62:AJ62,LTA!F$101:AJ$101,LTA!F$104:AJ$104)</f>
        <v>141.68</v>
      </c>
      <c r="U62" s="78">
        <f>SUMPRODUCT(LTA!F62:AJ62,LTA!F$102:AJ$102,LTA!F$104:AJ$104)</f>
        <v>123.48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67.89</v>
      </c>
      <c r="Z62" s="75">
        <f>IEX!O62</f>
        <v>0</v>
      </c>
      <c r="AA62" s="117">
        <f>STOA!I62</f>
        <v>239.92000000000002</v>
      </c>
      <c r="AB62" s="117">
        <f>-STOA!O62</f>
        <v>0</v>
      </c>
      <c r="AC62">
        <f t="shared" si="0"/>
        <v>14.52976732676885</v>
      </c>
      <c r="AD62">
        <f t="shared" si="1"/>
        <v>1636.5801561696912</v>
      </c>
      <c r="AE62">
        <f>'IDT-1'!C62</f>
        <v>0</v>
      </c>
      <c r="AF62" s="26"/>
      <c r="AG62">
        <f t="shared" si="2"/>
        <v>1636.5801561696912</v>
      </c>
      <c r="AI62" s="75">
        <f>PXIL!I62</f>
        <v>0</v>
      </c>
      <c r="AJ62" s="75">
        <f>PXIL!O62</f>
        <v>0</v>
      </c>
      <c r="AK62" s="75">
        <f>RTM_IEX!I62</f>
        <v>9.69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56.96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4.6073705179282873</v>
      </c>
      <c r="F63">
        <f>GT_Spot!Q63</f>
        <v>0</v>
      </c>
      <c r="G63">
        <f>PPCL_NG!Q63</f>
        <v>19.28</v>
      </c>
      <c r="H63">
        <f>PPCL_Spot!Q63</f>
        <v>25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830.56187066111045</v>
      </c>
      <c r="P63" s="77">
        <v>34.227388019839751</v>
      </c>
      <c r="Q63" s="77">
        <v>22.19</v>
      </c>
      <c r="R63" s="80">
        <v>23.749999999999996</v>
      </c>
      <c r="S63" s="80">
        <v>0</v>
      </c>
      <c r="T63" s="78">
        <f>SUMPRODUCT(LTA!F63:AJ63,LTA!F$101:AJ$101,LTA!F$104:AJ$104)</f>
        <v>136.17000000000002</v>
      </c>
      <c r="U63" s="78">
        <f>SUMPRODUCT(LTA!F63:AJ63,LTA!F$102:AJ$102,LTA!F$104:AJ$104)</f>
        <v>124.18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71.73</v>
      </c>
      <c r="Z63" s="75">
        <f>IEX!O63</f>
        <v>0</v>
      </c>
      <c r="AA63" s="117">
        <f>STOA!I63</f>
        <v>239.92000000000002</v>
      </c>
      <c r="AB63" s="117">
        <f>-STOA!O63</f>
        <v>0</v>
      </c>
      <c r="AC63">
        <f t="shared" si="0"/>
        <v>14.935551437837946</v>
      </c>
      <c r="AD63">
        <f t="shared" si="1"/>
        <v>1601.9310777610406</v>
      </c>
      <c r="AE63">
        <f>'IDT-1'!C63</f>
        <v>0</v>
      </c>
      <c r="AF63" s="26"/>
      <c r="AG63">
        <f t="shared" si="2"/>
        <v>1601.9310777610406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-40</v>
      </c>
      <c r="AM63" s="75">
        <f>RTM_PXI!I63</f>
        <v>0</v>
      </c>
      <c r="AN63" s="75">
        <f>RTM_PXI!O63</f>
        <v>0</v>
      </c>
      <c r="AO63" s="192">
        <f>GDAM_IEX!I63</f>
        <v>75.33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4.6073705179282873</v>
      </c>
      <c r="F64">
        <f>GT_Spot!Q64</f>
        <v>0</v>
      </c>
      <c r="G64">
        <f>PPCL_NG!Q64</f>
        <v>19.28</v>
      </c>
      <c r="H64">
        <f>PPCL_Spot!Q64</f>
        <v>25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830.54107314111036</v>
      </c>
      <c r="P64" s="77">
        <v>34.227388019839751</v>
      </c>
      <c r="Q64" s="77">
        <v>22.19</v>
      </c>
      <c r="R64" s="80">
        <v>23.749999999999996</v>
      </c>
      <c r="S64" s="80">
        <v>0</v>
      </c>
      <c r="T64" s="78">
        <f>SUMPRODUCT(LTA!F64:AJ64,LTA!F$101:AJ$101,LTA!F$104:AJ$104)</f>
        <v>129.76</v>
      </c>
      <c r="U64" s="78">
        <f>SUMPRODUCT(LTA!F64:AJ64,LTA!F$102:AJ$102,LTA!F$104:AJ$104)</f>
        <v>124.66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76.67</v>
      </c>
      <c r="Z64" s="75">
        <f>IEX!O64</f>
        <v>0</v>
      </c>
      <c r="AA64" s="117">
        <f>STOA!I64</f>
        <v>239.02</v>
      </c>
      <c r="AB64" s="117">
        <f>-STOA!O64</f>
        <v>0</v>
      </c>
      <c r="AC64">
        <f t="shared" si="0"/>
        <v>14.748664593996084</v>
      </c>
      <c r="AD64">
        <f t="shared" si="1"/>
        <v>1641.1471670848823</v>
      </c>
      <c r="AE64">
        <f>'IDT-1'!C64</f>
        <v>0</v>
      </c>
      <c r="AF64" s="26"/>
      <c r="AG64">
        <f t="shared" si="2"/>
        <v>1641.1471670848823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-10</v>
      </c>
      <c r="AM64" s="75">
        <f>RTM_PXI!I64</f>
        <v>0</v>
      </c>
      <c r="AN64" s="75">
        <f>RTM_PXI!O64</f>
        <v>0</v>
      </c>
      <c r="AO64" s="192">
        <f>GDAM_IEX!I64</f>
        <v>86.27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4.6073705179282873</v>
      </c>
      <c r="F65">
        <f>GT_Spot!Q65</f>
        <v>0</v>
      </c>
      <c r="G65">
        <f>PPCL_NG!Q65</f>
        <v>19.28</v>
      </c>
      <c r="H65">
        <f>PPCL_Spot!Q65</f>
        <v>25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827.32123772811417</v>
      </c>
      <c r="P65" s="77">
        <v>34.227388019839751</v>
      </c>
      <c r="Q65" s="77">
        <v>22.19</v>
      </c>
      <c r="R65" s="80">
        <v>23.749999999999996</v>
      </c>
      <c r="S65" s="80">
        <v>0</v>
      </c>
      <c r="T65" s="78">
        <f>SUMPRODUCT(LTA!F65:AJ65,LTA!F$101:AJ$101,LTA!F$104:AJ$104)</f>
        <v>120.75999999999999</v>
      </c>
      <c r="U65" s="78">
        <f>SUMPRODUCT(LTA!F65:AJ65,LTA!F$102:AJ$102,LTA!F$104:AJ$104)</f>
        <v>125.29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96.56</v>
      </c>
      <c r="Z65" s="75">
        <f>IEX!O65</f>
        <v>0</v>
      </c>
      <c r="AA65" s="117">
        <f>STOA!I65</f>
        <v>239.02</v>
      </c>
      <c r="AB65" s="117">
        <f>-STOA!O65</f>
        <v>0</v>
      </c>
      <c r="AC65">
        <f t="shared" si="0"/>
        <v>15.1387872304166</v>
      </c>
      <c r="AD65">
        <f t="shared" si="1"/>
        <v>1634.8672090354653</v>
      </c>
      <c r="AE65">
        <f>'IDT-1'!C65</f>
        <v>0</v>
      </c>
      <c r="AF65" s="26"/>
      <c r="AG65">
        <f t="shared" si="2"/>
        <v>1634.8672090354653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-35</v>
      </c>
      <c r="AM65" s="75">
        <f>RTM_PXI!I65</f>
        <v>0</v>
      </c>
      <c r="AN65" s="75">
        <f>RTM_PXI!O65</f>
        <v>0</v>
      </c>
      <c r="AO65" s="192">
        <f>GDAM_IEX!I65</f>
        <v>97.08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4.6073705179282873</v>
      </c>
      <c r="F66">
        <f>GT_Spot!Q66</f>
        <v>0</v>
      </c>
      <c r="G66">
        <f>PPCL_NG!Q66</f>
        <v>19.28</v>
      </c>
      <c r="H66">
        <f>PPCL_Spot!Q66</f>
        <v>25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827.34083976511045</v>
      </c>
      <c r="P66" s="77">
        <v>34.227388019839751</v>
      </c>
      <c r="Q66" s="77">
        <v>22.19</v>
      </c>
      <c r="R66" s="80">
        <v>23.749999999999996</v>
      </c>
      <c r="S66" s="80">
        <v>0</v>
      </c>
      <c r="T66" s="78">
        <f>SUMPRODUCT(LTA!F66:AJ66,LTA!F$101:AJ$101,LTA!F$104:AJ$104)</f>
        <v>111.70000000000002</v>
      </c>
      <c r="U66" s="78">
        <f>SUMPRODUCT(LTA!F66:AJ66,LTA!F$102:AJ$102,LTA!F$104:AJ$104)</f>
        <v>126.02000000000001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99.08</v>
      </c>
      <c r="Z66" s="75">
        <f>IEX!O66</f>
        <v>0</v>
      </c>
      <c r="AA66" s="117">
        <f>STOA!I66</f>
        <v>238.72000000000003</v>
      </c>
      <c r="AB66" s="117">
        <f>-STOA!O66</f>
        <v>0</v>
      </c>
      <c r="AC66">
        <f t="shared" si="0"/>
        <v>15.360082278786074</v>
      </c>
      <c r="AD66">
        <f t="shared" si="1"/>
        <v>1619.6155160240926</v>
      </c>
      <c r="AE66">
        <f>'IDT-1'!C66</f>
        <v>0</v>
      </c>
      <c r="AF66" s="26"/>
      <c r="AG66">
        <f t="shared" si="2"/>
        <v>1619.6155160240926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-55</v>
      </c>
      <c r="AM66" s="75">
        <f>RTM_PXI!I66</f>
        <v>0</v>
      </c>
      <c r="AN66" s="75">
        <f>RTM_PXI!O66</f>
        <v>0</v>
      </c>
      <c r="AO66" s="192">
        <f>GDAM_IEX!I66</f>
        <v>108.14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4.6073705179282873</v>
      </c>
      <c r="F67">
        <f>GT_Spot!Q67</f>
        <v>0</v>
      </c>
      <c r="G67">
        <f>PPCL_NG!Q67</f>
        <v>19.28</v>
      </c>
      <c r="H67">
        <f>PPCL_Spot!Q67</f>
        <v>25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829.86166239836575</v>
      </c>
      <c r="P67" s="77">
        <v>34.227388019839751</v>
      </c>
      <c r="Q67" s="77">
        <v>22.19</v>
      </c>
      <c r="R67" s="80">
        <v>23.749999999999996</v>
      </c>
      <c r="S67" s="80">
        <v>0</v>
      </c>
      <c r="T67" s="78">
        <f>SUMPRODUCT(LTA!F67:AJ67,LTA!F$101:AJ$101,LTA!F$104:AJ$104)</f>
        <v>103.74</v>
      </c>
      <c r="U67" s="78">
        <f>SUMPRODUCT(LTA!F67:AJ67,LTA!F$102:AJ$102,LTA!F$104:AJ$104)</f>
        <v>126.71000000000001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94.62</v>
      </c>
      <c r="Z67" s="75">
        <f>IEX!O67</f>
        <v>0</v>
      </c>
      <c r="AA67" s="117">
        <f>STOA!I67</f>
        <v>237.82000000000002</v>
      </c>
      <c r="AB67" s="117">
        <f>-STOA!O67</f>
        <v>0</v>
      </c>
      <c r="AC67">
        <f t="shared" si="0"/>
        <v>15.235080155569698</v>
      </c>
      <c r="AD67">
        <f t="shared" si="1"/>
        <v>1595.4913407805643</v>
      </c>
      <c r="AE67">
        <f>'IDT-1'!C67</f>
        <v>0</v>
      </c>
      <c r="AF67" s="26"/>
      <c r="AG67">
        <f t="shared" si="2"/>
        <v>1595.4913407805643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-60</v>
      </c>
      <c r="AM67" s="75">
        <f>RTM_PXI!I67</f>
        <v>0</v>
      </c>
      <c r="AN67" s="75">
        <f>RTM_PXI!O67</f>
        <v>0</v>
      </c>
      <c r="AO67" s="192">
        <f>GDAM_IEX!I67</f>
        <v>99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4.6073705179282873</v>
      </c>
      <c r="F68">
        <f>GT_Spot!Q68</f>
        <v>0</v>
      </c>
      <c r="G68">
        <f>PPCL_NG!Q68</f>
        <v>19.28</v>
      </c>
      <c r="H68">
        <f>PPCL_Spot!Q68</f>
        <v>25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829.90879538429044</v>
      </c>
      <c r="P68" s="77">
        <v>34.227388019839751</v>
      </c>
      <c r="Q68" s="77">
        <v>22.19</v>
      </c>
      <c r="R68" s="80">
        <v>23.749999999999996</v>
      </c>
      <c r="S68" s="80">
        <v>0</v>
      </c>
      <c r="T68" s="78">
        <f>SUMPRODUCT(LTA!F68:AJ68,LTA!F$101:AJ$101,LTA!F$104:AJ$104)</f>
        <v>93.69</v>
      </c>
      <c r="U68" s="78">
        <f>SUMPRODUCT(LTA!F68:AJ68,LTA!F$102:AJ$102,LTA!F$104:AJ$104)</f>
        <v>127.17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95.01</v>
      </c>
      <c r="Z68" s="75">
        <f>IEX!O68</f>
        <v>0</v>
      </c>
      <c r="AA68" s="117">
        <f>STOA!I68</f>
        <v>236.32000000000002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14.679339187347049</v>
      </c>
      <c r="AD68">
        <f t="shared" ref="AD68:AD98" si="4">SUM(B68:AB68,AI68:AR68)-AC68</f>
        <v>1623.2942147347117</v>
      </c>
      <c r="AE68">
        <f>'IDT-1'!C68</f>
        <v>0</v>
      </c>
      <c r="AF68" s="26"/>
      <c r="AG68">
        <f t="shared" ref="AG68:AG98" si="5">SUM(AD68:AF68)</f>
        <v>1623.2942147347117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-15</v>
      </c>
      <c r="AM68" s="75">
        <f>RTM_PXI!I68</f>
        <v>0</v>
      </c>
      <c r="AN68" s="75">
        <f>RTM_PXI!O68</f>
        <v>0</v>
      </c>
      <c r="AO68" s="192">
        <f>GDAM_IEX!I68</f>
        <v>91.9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4.6073705179282873</v>
      </c>
      <c r="F69">
        <f>GT_Spot!Q69</f>
        <v>0</v>
      </c>
      <c r="G69">
        <f>PPCL_NG!Q69</f>
        <v>19.28</v>
      </c>
      <c r="H69">
        <f>PPCL_Spot!Q69</f>
        <v>25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838.09192837029059</v>
      </c>
      <c r="P69" s="77">
        <v>34.227388019839751</v>
      </c>
      <c r="Q69" s="77">
        <v>22.19</v>
      </c>
      <c r="R69" s="80">
        <v>23.500000000000004</v>
      </c>
      <c r="S69" s="80">
        <v>0</v>
      </c>
      <c r="T69" s="78">
        <f>SUMPRODUCT(LTA!F69:AJ69,LTA!F$101:AJ$101,LTA!F$104:AJ$104)</f>
        <v>82.98</v>
      </c>
      <c r="U69" s="78">
        <f>SUMPRODUCT(LTA!F69:AJ69,LTA!F$102:AJ$102,LTA!F$104:AJ$104)</f>
        <v>127.81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92.49</v>
      </c>
      <c r="Z69" s="75">
        <f>IEX!O69</f>
        <v>0</v>
      </c>
      <c r="AA69" s="117">
        <f>STOA!I69</f>
        <v>236.32000000000002</v>
      </c>
      <c r="AB69" s="117">
        <f>-STOA!O69</f>
        <v>0</v>
      </c>
      <c r="AC69">
        <f t="shared" si="3"/>
        <v>14.602913650279215</v>
      </c>
      <c r="AD69">
        <f t="shared" si="4"/>
        <v>1600.6237732577795</v>
      </c>
      <c r="AE69">
        <f>'IDT-1'!C69</f>
        <v>0</v>
      </c>
      <c r="AF69" s="26"/>
      <c r="AG69">
        <f t="shared" si="5"/>
        <v>1600.6237732577795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-22</v>
      </c>
      <c r="AM69" s="75">
        <f>RTM_PXI!I69</f>
        <v>0</v>
      </c>
      <c r="AN69" s="75">
        <f>RTM_PXI!O69</f>
        <v>0</v>
      </c>
      <c r="AO69" s="192">
        <f>GDAM_IEX!I69</f>
        <v>80.81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4.6073705179282873</v>
      </c>
      <c r="F70">
        <f>GT_Spot!Q70</f>
        <v>0</v>
      </c>
      <c r="G70">
        <f>PPCL_NG!Q70</f>
        <v>19.28</v>
      </c>
      <c r="H70">
        <f>PPCL_Spot!Q70</f>
        <v>25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838.09192837029059</v>
      </c>
      <c r="P70" s="77">
        <v>34.227388019839751</v>
      </c>
      <c r="Q70" s="77">
        <v>22.19</v>
      </c>
      <c r="R70" s="80">
        <v>23.310000000000002</v>
      </c>
      <c r="S70" s="80">
        <v>0</v>
      </c>
      <c r="T70" s="78">
        <f>SUMPRODUCT(LTA!F70:AJ70,LTA!F$101:AJ$101,LTA!F$104:AJ$104)</f>
        <v>72.509999999999991</v>
      </c>
      <c r="U70" s="78">
        <f>SUMPRODUCT(LTA!F70:AJ70,LTA!F$102:AJ$102,LTA!F$104:AJ$104)</f>
        <v>128.62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79.8</v>
      </c>
      <c r="Z70" s="75">
        <f>IEX!O70</f>
        <v>0</v>
      </c>
      <c r="AA70" s="117">
        <f>STOA!I70</f>
        <v>235.42000000000002</v>
      </c>
      <c r="AB70" s="117">
        <f>-STOA!O70</f>
        <v>0</v>
      </c>
      <c r="AC70">
        <f t="shared" si="3"/>
        <v>14.199238757623849</v>
      </c>
      <c r="AD70">
        <f t="shared" si="4"/>
        <v>1569.2174481504351</v>
      </c>
      <c r="AE70">
        <f>'IDT-1'!C70</f>
        <v>0</v>
      </c>
      <c r="AF70" s="26"/>
      <c r="AG70">
        <f t="shared" si="5"/>
        <v>1569.2174481504351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-15</v>
      </c>
      <c r="AM70" s="75">
        <f>RTM_PXI!I70</f>
        <v>0</v>
      </c>
      <c r="AN70" s="75">
        <f>RTM_PXI!O70</f>
        <v>0</v>
      </c>
      <c r="AO70" s="192">
        <f>GDAM_IEX!I70</f>
        <v>65.44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4.6073705179282873</v>
      </c>
      <c r="F71">
        <f>GT_Spot!Q71</f>
        <v>0</v>
      </c>
      <c r="G71">
        <f>PPCL_NG!Q71</f>
        <v>19.28</v>
      </c>
      <c r="H71">
        <f>PPCL_Spot!Q71</f>
        <v>25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845.40375867562091</v>
      </c>
      <c r="P71" s="77">
        <v>34.227388019839751</v>
      </c>
      <c r="Q71" s="77">
        <v>22.19</v>
      </c>
      <c r="R71" s="80">
        <v>23.150000000000002</v>
      </c>
      <c r="S71" s="80">
        <v>0</v>
      </c>
      <c r="T71" s="78">
        <f>SUMPRODUCT(LTA!F71:AJ71,LTA!F$101:AJ$101,LTA!F$104:AJ$104)</f>
        <v>62.209999999999994</v>
      </c>
      <c r="U71" s="78">
        <f>SUMPRODUCT(LTA!F71:AJ71,LTA!F$102:AJ$102,LTA!F$104:AJ$104)</f>
        <v>128.91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58.3</v>
      </c>
      <c r="Z71" s="75">
        <f>IEX!O71</f>
        <v>0</v>
      </c>
      <c r="AA71" s="117">
        <f>STOA!I71</f>
        <v>234.52</v>
      </c>
      <c r="AB71" s="117">
        <f>-STOA!O71</f>
        <v>0</v>
      </c>
      <c r="AC71">
        <f t="shared" si="3"/>
        <v>14.891602428475402</v>
      </c>
      <c r="AD71">
        <f t="shared" si="4"/>
        <v>1496.5369147849135</v>
      </c>
      <c r="AE71">
        <f>'IDT-1'!C71</f>
        <v>5.1360000000000001</v>
      </c>
      <c r="AF71" s="26"/>
      <c r="AG71">
        <f t="shared" si="5"/>
        <v>1501.6729147849135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-90</v>
      </c>
      <c r="AM71" s="75">
        <f>RTM_PXI!I71</f>
        <v>0</v>
      </c>
      <c r="AN71" s="75">
        <f>RTM_PXI!O71</f>
        <v>0</v>
      </c>
      <c r="AO71" s="192">
        <f>GDAM_IEX!I71</f>
        <v>93.71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4.7518816339659056</v>
      </c>
      <c r="F72">
        <f>GT_Spot!Q72</f>
        <v>0</v>
      </c>
      <c r="G72">
        <f>PPCL_NG!Q72</f>
        <v>19.28</v>
      </c>
      <c r="H72">
        <f>PPCL_Spot!Q72</f>
        <v>25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851.83687340029053</v>
      </c>
      <c r="P72" s="77">
        <v>34.227388019839751</v>
      </c>
      <c r="Q72" s="77">
        <v>22.19</v>
      </c>
      <c r="R72" s="80">
        <v>23.07</v>
      </c>
      <c r="S72" s="80">
        <v>0</v>
      </c>
      <c r="T72" s="78">
        <f>SUMPRODUCT(LTA!F72:AJ72,LTA!F$101:AJ$101,LTA!F$104:AJ$104)</f>
        <v>50.69</v>
      </c>
      <c r="U72" s="78">
        <f>SUMPRODUCT(LTA!F72:AJ72,LTA!F$102:AJ$102,LTA!F$104:AJ$104)</f>
        <v>129.02000000000001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42.13</v>
      </c>
      <c r="Z72" s="75">
        <f>IEX!O72</f>
        <v>0</v>
      </c>
      <c r="AA72" s="117">
        <f>STOA!I72</f>
        <v>233.32000000000002</v>
      </c>
      <c r="AB72" s="117">
        <f>-STOA!O72</f>
        <v>0</v>
      </c>
      <c r="AC72">
        <f t="shared" si="3"/>
        <v>14.056240434985813</v>
      </c>
      <c r="AD72">
        <f t="shared" si="4"/>
        <v>1482.7999026191105</v>
      </c>
      <c r="AE72">
        <f>'IDT-1'!C72</f>
        <v>17.126000000000001</v>
      </c>
      <c r="AF72" s="26"/>
      <c r="AG72">
        <f t="shared" si="5"/>
        <v>1499.9259026191105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-50</v>
      </c>
      <c r="AM72" s="75">
        <f>RTM_PXI!I72</f>
        <v>0</v>
      </c>
      <c r="AN72" s="75">
        <f>RTM_PXI!O72</f>
        <v>0</v>
      </c>
      <c r="AO72" s="192">
        <f>GDAM_IEX!I72</f>
        <v>61.42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4.7518816339659056</v>
      </c>
      <c r="F73">
        <f>GT_Spot!Q73</f>
        <v>0</v>
      </c>
      <c r="G73">
        <f>PPCL_NG!Q73</f>
        <v>19.28</v>
      </c>
      <c r="H73">
        <f>PPCL_Spot!Q73</f>
        <v>25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854.30296422629044</v>
      </c>
      <c r="P73" s="77">
        <v>34.227388019839751</v>
      </c>
      <c r="Q73" s="77">
        <v>22.19</v>
      </c>
      <c r="R73" s="80">
        <v>22.75499231950845</v>
      </c>
      <c r="S73" s="80">
        <v>0</v>
      </c>
      <c r="T73" s="78">
        <f>SUMPRODUCT(LTA!F73:AJ73,LTA!F$101:AJ$101,LTA!F$104:AJ$104)</f>
        <v>40.43</v>
      </c>
      <c r="U73" s="78">
        <f>SUMPRODUCT(LTA!F73:AJ73,LTA!F$102:AJ$102,LTA!F$104:AJ$104)</f>
        <v>129.02000000000001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31.19</v>
      </c>
      <c r="Z73" s="75">
        <f>IEX!O73</f>
        <v>0</v>
      </c>
      <c r="AA73" s="117">
        <f>STOA!I73</f>
        <v>232.12000000000003</v>
      </c>
      <c r="AB73" s="117">
        <f>-STOA!O73</f>
        <v>0</v>
      </c>
      <c r="AC73">
        <f t="shared" si="3"/>
        <v>13.579300691444335</v>
      </c>
      <c r="AD73">
        <f t="shared" si="4"/>
        <v>1449.1679255081604</v>
      </c>
      <c r="AE73">
        <f>'IDT-1'!C73</f>
        <v>24.268999999999998</v>
      </c>
      <c r="AF73" s="26"/>
      <c r="AG73">
        <f t="shared" si="5"/>
        <v>1473.4369255081604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-40</v>
      </c>
      <c r="AM73" s="75">
        <f>RTM_PXI!I73</f>
        <v>0</v>
      </c>
      <c r="AN73" s="75">
        <f>RTM_PXI!O73</f>
        <v>0</v>
      </c>
      <c r="AO73" s="192">
        <f>GDAM_IEX!I73</f>
        <v>37.56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12.951036021676764</v>
      </c>
      <c r="F74">
        <f>GT_Spot!Q74</f>
        <v>0</v>
      </c>
      <c r="G74">
        <f>PPCL_NG!Q74</f>
        <v>19.28</v>
      </c>
      <c r="H74">
        <f>PPCL_Spot!Q74</f>
        <v>25.71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851.15230733229077</v>
      </c>
      <c r="P74" s="77">
        <v>34.227388019839751</v>
      </c>
      <c r="Q74" s="77">
        <v>22.19</v>
      </c>
      <c r="R74" s="80">
        <v>11.799999999999999</v>
      </c>
      <c r="S74" s="80">
        <v>0</v>
      </c>
      <c r="T74" s="78">
        <f>SUMPRODUCT(LTA!F74:AJ74,LTA!F$101:AJ$101,LTA!F$104:AJ$104)</f>
        <v>29.689999999999998</v>
      </c>
      <c r="U74" s="78">
        <f>SUMPRODUCT(LTA!F74:AJ74,LTA!F$102:AJ$102,LTA!F$104:AJ$104)</f>
        <v>129.04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25.67</v>
      </c>
      <c r="Z74" s="75">
        <f>IEX!O74</f>
        <v>0</v>
      </c>
      <c r="AA74" s="117">
        <f>STOA!I74</f>
        <v>231.52</v>
      </c>
      <c r="AB74" s="117">
        <f>-STOA!O74</f>
        <v>0</v>
      </c>
      <c r="AC74">
        <f t="shared" si="3"/>
        <v>13.25487553697732</v>
      </c>
      <c r="AD74">
        <f t="shared" si="4"/>
        <v>1412.6258558368302</v>
      </c>
      <c r="AE74">
        <f>'IDT-1'!C74</f>
        <v>33.808</v>
      </c>
      <c r="AF74" s="26"/>
      <c r="AG74">
        <f t="shared" si="5"/>
        <v>1446.4338558368302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-40</v>
      </c>
      <c r="AM74" s="75">
        <f>RTM_PXI!I74</f>
        <v>0</v>
      </c>
      <c r="AN74" s="75">
        <f>RTM_PXI!O74</f>
        <v>0</v>
      </c>
      <c r="AO74" s="192">
        <f>GDAM_IEX!I74</f>
        <v>22.73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13.075167357347787</v>
      </c>
      <c r="F75">
        <f>GT_Spot!Q75</f>
        <v>0</v>
      </c>
      <c r="G75">
        <f>PPCL_NG!Q75</f>
        <v>19.28</v>
      </c>
      <c r="H75">
        <f>PPCL_Spot!Q75</f>
        <v>27.318115992000553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847.35410099483579</v>
      </c>
      <c r="P75" s="77">
        <v>34.227388019839751</v>
      </c>
      <c r="Q75" s="77">
        <v>22.19</v>
      </c>
      <c r="R75" s="80">
        <v>0</v>
      </c>
      <c r="S75" s="80">
        <v>0</v>
      </c>
      <c r="T75" s="78">
        <f>SUMPRODUCT(LTA!F75:AJ75,LTA!F$101:AJ$101,LTA!F$104:AJ$104)</f>
        <v>21.22</v>
      </c>
      <c r="U75" s="78">
        <f>SUMPRODUCT(LTA!F75:AJ75,LTA!F$102:AJ$102,LTA!F$104:AJ$104)</f>
        <v>131.34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7.84</v>
      </c>
      <c r="Z75" s="75">
        <f>IEX!O75</f>
        <v>0</v>
      </c>
      <c r="AA75" s="117">
        <f>STOA!I75</f>
        <v>230.32000000000002</v>
      </c>
      <c r="AB75" s="117">
        <f>-STOA!O75</f>
        <v>0</v>
      </c>
      <c r="AC75">
        <f t="shared" si="3"/>
        <v>12.405665996803409</v>
      </c>
      <c r="AD75">
        <f t="shared" si="4"/>
        <v>1397.3291063672202</v>
      </c>
      <c r="AE75">
        <f>'IDT-1'!C75</f>
        <v>42.805</v>
      </c>
      <c r="AF75" s="26"/>
      <c r="AG75">
        <f t="shared" si="5"/>
        <v>1440.1341063672203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5.65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13.075167357347787</v>
      </c>
      <c r="F76">
        <f>GT_Spot!Q76</f>
        <v>0</v>
      </c>
      <c r="G76">
        <f>PPCL_NG!Q76</f>
        <v>19.28</v>
      </c>
      <c r="H76">
        <f>PPCL_Spot!Q76</f>
        <v>27.318115992000553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849.65758765138742</v>
      </c>
      <c r="P76" s="77">
        <v>34.227388019839751</v>
      </c>
      <c r="Q76" s="77">
        <v>22.19</v>
      </c>
      <c r="R76" s="80">
        <v>0</v>
      </c>
      <c r="S76" s="80">
        <v>0</v>
      </c>
      <c r="T76" s="78">
        <f>SUMPRODUCT(LTA!F76:AJ76,LTA!F$101:AJ$101,LTA!F$104:AJ$104)</f>
        <v>13.75</v>
      </c>
      <c r="U76" s="78">
        <f>SUMPRODUCT(LTA!F76:AJ76,LTA!F$102:AJ$102,LTA!F$104:AJ$104)</f>
        <v>135.87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229.72000000000003</v>
      </c>
      <c r="AB76" s="117">
        <f>-STOA!O76</f>
        <v>0</v>
      </c>
      <c r="AC76">
        <f t="shared" si="3"/>
        <v>12.276072679381064</v>
      </c>
      <c r="AD76">
        <f t="shared" si="4"/>
        <v>1382.7321863411944</v>
      </c>
      <c r="AE76">
        <f>'IDT-1'!C76</f>
        <v>30</v>
      </c>
      <c r="AF76" s="26"/>
      <c r="AG76">
        <f t="shared" si="5"/>
        <v>1412.7321863411944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11.266964856230032</v>
      </c>
      <c r="F77">
        <f>GT_Spot!Q77</f>
        <v>0</v>
      </c>
      <c r="G77">
        <f>PPCL_NG!Q77</f>
        <v>19.28</v>
      </c>
      <c r="H77">
        <f>PPCL_Spot!Q77</f>
        <v>27.318115992000553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852.14278780082816</v>
      </c>
      <c r="P77" s="77">
        <v>34.227388019839751</v>
      </c>
      <c r="Q77" s="77">
        <v>22.19</v>
      </c>
      <c r="R77" s="80">
        <v>0</v>
      </c>
      <c r="S77" s="80">
        <v>0</v>
      </c>
      <c r="T77" s="78">
        <f>SUMPRODUCT(LTA!F77:AJ77,LTA!F$101:AJ$101,LTA!F$104:AJ$104)</f>
        <v>6.36</v>
      </c>
      <c r="U77" s="78">
        <f>SUMPRODUCT(LTA!F77:AJ77,LTA!F$102:AJ$102,LTA!F$104:AJ$104)</f>
        <v>135.55000000000001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228.82000000000002</v>
      </c>
      <c r="AB77" s="117">
        <f>-STOA!O77</f>
        <v>0</v>
      </c>
      <c r="AC77">
        <f t="shared" si="3"/>
        <v>12.206262258686307</v>
      </c>
      <c r="AD77">
        <f t="shared" si="4"/>
        <v>1374.8689944102121</v>
      </c>
      <c r="AE77">
        <f>'IDT-1'!C77</f>
        <v>5</v>
      </c>
      <c r="AF77" s="26"/>
      <c r="AG77">
        <f t="shared" si="5"/>
        <v>1379.8689944102121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4.5738179478932137</v>
      </c>
      <c r="F78">
        <f>GT_Spot!Q78</f>
        <v>0</v>
      </c>
      <c r="G78">
        <f>PPCL_NG!Q78</f>
        <v>19.28</v>
      </c>
      <c r="H78">
        <f>PPCL_Spot!Q78</f>
        <v>25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851.05643898988887</v>
      </c>
      <c r="P78" s="77">
        <v>34.227388019839751</v>
      </c>
      <c r="Q78" s="77">
        <v>22.19</v>
      </c>
      <c r="R78" s="80">
        <v>0</v>
      </c>
      <c r="S78" s="80">
        <v>0</v>
      </c>
      <c r="T78" s="78">
        <f>SUMPRODUCT(LTA!F78:AJ78,LTA!F$101:AJ$101,LTA!F$104:AJ$104)</f>
        <v>3.93</v>
      </c>
      <c r="U78" s="78">
        <f>SUMPRODUCT(LTA!F78:AJ78,LTA!F$102:AJ$102,LTA!F$104:AJ$104)</f>
        <v>135.23000000000002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228.52</v>
      </c>
      <c r="AB78" s="117">
        <f>-STOA!O78</f>
        <v>0</v>
      </c>
      <c r="AC78">
        <f t="shared" si="3"/>
        <v>12.445688376514886</v>
      </c>
      <c r="AD78">
        <f t="shared" si="4"/>
        <v>1321.4819565811069</v>
      </c>
      <c r="AE78">
        <f>'IDT-1'!C78</f>
        <v>0</v>
      </c>
      <c r="AF78" s="26"/>
      <c r="AG78">
        <f t="shared" si="5"/>
        <v>1321.4819565811069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4.4309531717037531</v>
      </c>
      <c r="F79">
        <f>GT_Spot!Q79</f>
        <v>0</v>
      </c>
      <c r="G79">
        <f>PPCL_NG!Q79</f>
        <v>19.28</v>
      </c>
      <c r="H79">
        <f>PPCL_Spot!Q79</f>
        <v>25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854.1256919106911</v>
      </c>
      <c r="P79" s="77">
        <v>34.227388019839751</v>
      </c>
      <c r="Q79" s="77">
        <v>22.19</v>
      </c>
      <c r="R79" s="80">
        <v>0</v>
      </c>
      <c r="S79" s="80">
        <v>0</v>
      </c>
      <c r="T79" s="78">
        <f>SUMPRODUCT(LTA!F79:AJ79,LTA!F$101:AJ$101,LTA!F$104:AJ$104)</f>
        <v>2.06</v>
      </c>
      <c r="U79" s="78">
        <f>SUMPRODUCT(LTA!F79:AJ79,LTA!F$102:AJ$102,LTA!F$104:AJ$104)</f>
        <v>134.91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227.92000000000002</v>
      </c>
      <c r="AB79" s="117">
        <f>-STOA!O79</f>
        <v>0</v>
      </c>
      <c r="AC79">
        <f t="shared" si="3"/>
        <v>12.091763491299664</v>
      </c>
      <c r="AD79">
        <f t="shared" si="4"/>
        <v>1361.972269610935</v>
      </c>
      <c r="AE79">
        <f>'IDT-1'!C79</f>
        <v>-10</v>
      </c>
      <c r="AF79" s="26"/>
      <c r="AG79">
        <f t="shared" si="5"/>
        <v>1351.972269610935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4.4309531717037531</v>
      </c>
      <c r="F80">
        <f>GT_Spot!Q80</f>
        <v>0</v>
      </c>
      <c r="G80">
        <f>PPCL_NG!Q80</f>
        <v>19.28</v>
      </c>
      <c r="H80">
        <f>PPCL_Spot!Q80</f>
        <v>25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863.64609783285732</v>
      </c>
      <c r="P80" s="77">
        <v>34.227388019839751</v>
      </c>
      <c r="Q80" s="77">
        <v>22.19</v>
      </c>
      <c r="R80" s="80">
        <v>0</v>
      </c>
      <c r="S80" s="80">
        <v>0</v>
      </c>
      <c r="T80" s="78">
        <f>SUMPRODUCT(LTA!F80:AJ80,LTA!F$101:AJ$101,LTA!F$104:AJ$104)</f>
        <v>0.65</v>
      </c>
      <c r="U80" s="78">
        <f>SUMPRODUCT(LTA!F80:AJ80,LTA!F$102:AJ$102,LTA!F$104:AJ$104)</f>
        <v>136.26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227.62000000000003</v>
      </c>
      <c r="AB80" s="117">
        <f>-STOA!O80</f>
        <v>0</v>
      </c>
      <c r="AC80">
        <f t="shared" si="3"/>
        <v>12.305546976247658</v>
      </c>
      <c r="AD80">
        <f t="shared" si="4"/>
        <v>1355.9188920481533</v>
      </c>
      <c r="AE80">
        <f>'IDT-1'!C80</f>
        <v>-25</v>
      </c>
      <c r="AF80" s="26"/>
      <c r="AG80">
        <f t="shared" si="5"/>
        <v>1330.9188920481533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4.4309531717037531</v>
      </c>
      <c r="F81">
        <f>GT_Spot!Q81</f>
        <v>0</v>
      </c>
      <c r="G81">
        <f>PPCL_NG!Q81</f>
        <v>19.28</v>
      </c>
      <c r="H81">
        <f>PPCL_Spot!Q81</f>
        <v>25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866.39705923020142</v>
      </c>
      <c r="P81" s="77">
        <v>34.227388019839751</v>
      </c>
      <c r="Q81" s="77">
        <v>22.19</v>
      </c>
      <c r="R81" s="80">
        <v>0</v>
      </c>
      <c r="S81" s="80">
        <v>0</v>
      </c>
      <c r="T81" s="78">
        <f>SUMPRODUCT(LTA!F81:AJ81,LTA!F$101:AJ$101,LTA!F$104:AJ$104)</f>
        <v>0.02</v>
      </c>
      <c r="U81" s="78">
        <f>SUMPRODUCT(LTA!F81:AJ81,LTA!F$102:AJ$102,LTA!F$104:AJ$104)</f>
        <v>136.01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227.32000000000002</v>
      </c>
      <c r="AB81" s="117">
        <f>-STOA!O81</f>
        <v>0</v>
      </c>
      <c r="AC81">
        <f t="shared" si="3"/>
        <v>12.363762074155259</v>
      </c>
      <c r="AD81">
        <f t="shared" si="4"/>
        <v>1352.4316383475896</v>
      </c>
      <c r="AE81">
        <f>'IDT-1'!C81</f>
        <v>-20</v>
      </c>
      <c r="AF81" s="26"/>
      <c r="AG81">
        <f t="shared" si="5"/>
        <v>1332.4316383475896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4.5738179478932137</v>
      </c>
      <c r="F82">
        <f>GT_Spot!Q82</f>
        <v>0</v>
      </c>
      <c r="G82">
        <f>PPCL_NG!Q82</f>
        <v>19.28</v>
      </c>
      <c r="H82">
        <f>PPCL_Spot!Q82</f>
        <v>25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866.39732427587842</v>
      </c>
      <c r="P82" s="77">
        <v>34.227388019839751</v>
      </c>
      <c r="Q82" s="77">
        <v>22.19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135.98000000000002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227.32000000000002</v>
      </c>
      <c r="AB82" s="117">
        <f>-STOA!O82</f>
        <v>0</v>
      </c>
      <c r="AC82">
        <f t="shared" si="3"/>
        <v>12.364581616587685</v>
      </c>
      <c r="AD82">
        <f t="shared" si="4"/>
        <v>1352.5239486270236</v>
      </c>
      <c r="AE82">
        <f>'IDT-1'!C82</f>
        <v>-20</v>
      </c>
      <c r="AF82" s="26"/>
      <c r="AG82">
        <f t="shared" si="5"/>
        <v>1332.5239486270236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4.5738179478932137</v>
      </c>
      <c r="F83">
        <f>GT_Spot!Q83</f>
        <v>0</v>
      </c>
      <c r="G83">
        <f>PPCL_NG!Q83</f>
        <v>19.28</v>
      </c>
      <c r="H83">
        <f>PPCL_Spot!Q83</f>
        <v>25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866.41024747869096</v>
      </c>
      <c r="P83" s="77">
        <v>34.227388019839751</v>
      </c>
      <c r="Q83" s="77">
        <v>22.19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135.97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227.32000000000002</v>
      </c>
      <c r="AB83" s="117">
        <f>-STOA!O83</f>
        <v>0</v>
      </c>
      <c r="AC83">
        <f t="shared" si="3"/>
        <v>12.675341804049273</v>
      </c>
      <c r="AD83">
        <f t="shared" si="4"/>
        <v>1317.2161116423745</v>
      </c>
      <c r="AE83">
        <f>'IDT-1'!C83</f>
        <v>-15</v>
      </c>
      <c r="AF83" s="26"/>
      <c r="AG83">
        <f t="shared" si="5"/>
        <v>1302.2161116423745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4.5738179478932137</v>
      </c>
      <c r="F84">
        <f>GT_Spot!Q84</f>
        <v>0</v>
      </c>
      <c r="G84">
        <f>PPCL_NG!Q84</f>
        <v>19.28</v>
      </c>
      <c r="H84">
        <f>PPCL_Spot!Q84</f>
        <v>25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867.76816195869105</v>
      </c>
      <c r="P84" s="77">
        <v>34.227388019839751</v>
      </c>
      <c r="Q84" s="77">
        <v>22.19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135.72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227.32000000000002</v>
      </c>
      <c r="AB84" s="117">
        <f>-STOA!O84</f>
        <v>0</v>
      </c>
      <c r="AC84">
        <f t="shared" si="3"/>
        <v>12.285575712974484</v>
      </c>
      <c r="AD84">
        <f t="shared" si="4"/>
        <v>1363.7137922134496</v>
      </c>
      <c r="AE84">
        <f>'IDT-1'!C84</f>
        <v>-10</v>
      </c>
      <c r="AF84" s="26"/>
      <c r="AG84">
        <f t="shared" si="5"/>
        <v>1353.7137922134496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4.5738179478932137</v>
      </c>
      <c r="F85">
        <f>GT_Spot!Q85</f>
        <v>0</v>
      </c>
      <c r="G85">
        <f>PPCL_NG!Q85</f>
        <v>19.28</v>
      </c>
      <c r="H85">
        <f>PPCL_Spot!Q85</f>
        <v>25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860.06785447617278</v>
      </c>
      <c r="P85" s="77">
        <v>34.227388019839751</v>
      </c>
      <c r="Q85" s="77">
        <v>22.19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134.79000000000002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227.32000000000002</v>
      </c>
      <c r="AB85" s="117">
        <f>-STOA!O85</f>
        <v>0</v>
      </c>
      <c r="AC85">
        <f t="shared" si="3"/>
        <v>12.209629007128324</v>
      </c>
      <c r="AD85">
        <f t="shared" si="4"/>
        <v>1355.1594314367774</v>
      </c>
      <c r="AE85">
        <f>'IDT-1'!C85</f>
        <v>0</v>
      </c>
      <c r="AF85" s="26"/>
      <c r="AG85">
        <f t="shared" si="5"/>
        <v>1355.1594314367774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11.266964856230032</v>
      </c>
      <c r="F86">
        <f>GT_Spot!Q86</f>
        <v>0</v>
      </c>
      <c r="G86">
        <f>PPCL_NG!Q86</f>
        <v>19.28</v>
      </c>
      <c r="H86">
        <f>PPCL_Spot!Q86</f>
        <v>27.318115992000553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849.0783468086471</v>
      </c>
      <c r="P86" s="77">
        <v>34.227388019839751</v>
      </c>
      <c r="Q86" s="77">
        <v>22.19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134.57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227.32000000000002</v>
      </c>
      <c r="AB86" s="117">
        <f>-STOA!O86</f>
        <v>0</v>
      </c>
      <c r="AC86">
        <f t="shared" si="3"/>
        <v>12.101503177955115</v>
      </c>
      <c r="AD86">
        <f t="shared" si="4"/>
        <v>1363.0693124987624</v>
      </c>
      <c r="AE86">
        <f>'IDT-1'!C86</f>
        <v>0</v>
      </c>
      <c r="AF86" s="26"/>
      <c r="AG86">
        <f t="shared" si="5"/>
        <v>1363.0693124987624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11.266964856230032</v>
      </c>
      <c r="F87">
        <f>GT_Spot!Q87</f>
        <v>0</v>
      </c>
      <c r="G87">
        <f>PPCL_NG!Q87</f>
        <v>19.28</v>
      </c>
      <c r="H87">
        <f>PPCL_Spot!Q87</f>
        <v>27.318115992000553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844.53241717288984</v>
      </c>
      <c r="P87" s="77">
        <v>34.227388019839751</v>
      </c>
      <c r="Q87" s="77">
        <v>22.19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135.28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255.76999999999998</v>
      </c>
      <c r="AB87" s="117">
        <f>-STOA!O87</f>
        <v>0</v>
      </c>
      <c r="AC87">
        <f t="shared" si="3"/>
        <v>12.31810699716045</v>
      </c>
      <c r="AD87">
        <f t="shared" si="4"/>
        <v>1387.4667790437998</v>
      </c>
      <c r="AE87">
        <f>'IDT-1'!C87</f>
        <v>0</v>
      </c>
      <c r="AF87" s="26"/>
      <c r="AG87">
        <f t="shared" si="5"/>
        <v>1387.4667790437998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11.266964856230032</v>
      </c>
      <c r="F88">
        <f>GT_Spot!Q88</f>
        <v>0</v>
      </c>
      <c r="G88">
        <f>PPCL_NG!Q88</f>
        <v>19.28</v>
      </c>
      <c r="H88">
        <f>PPCL_Spot!Q88</f>
        <v>27.318115992000553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844.53259624047553</v>
      </c>
      <c r="P88" s="77">
        <v>34.227388019839751</v>
      </c>
      <c r="Q88" s="77">
        <v>22.19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135.19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255.76999999999998</v>
      </c>
      <c r="AB88" s="117">
        <f>-STOA!O88</f>
        <v>0</v>
      </c>
      <c r="AC88">
        <f t="shared" si="3"/>
        <v>12.672441673843016</v>
      </c>
      <c r="AD88">
        <f t="shared" si="4"/>
        <v>1347.0226234347028</v>
      </c>
      <c r="AE88">
        <f>'IDT-1'!C88</f>
        <v>35</v>
      </c>
      <c r="AF88" s="26"/>
      <c r="AG88">
        <f t="shared" si="5"/>
        <v>1382.0226234347028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4.5041184041184046</v>
      </c>
      <c r="F89">
        <f>GT_Spot!Q89</f>
        <v>0</v>
      </c>
      <c r="G89">
        <f>PPCL_NG!Q89</f>
        <v>19.28</v>
      </c>
      <c r="H89">
        <f>PPCL_Spot!Q89</f>
        <v>25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846.82447443173589</v>
      </c>
      <c r="P89" s="77">
        <v>34.227388019839751</v>
      </c>
      <c r="Q89" s="77">
        <v>22.19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135.16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30.44</v>
      </c>
      <c r="Z89" s="75">
        <f>IEX!O89</f>
        <v>0</v>
      </c>
      <c r="AA89" s="117">
        <f>STOA!I89</f>
        <v>255.76999999999998</v>
      </c>
      <c r="AB89" s="117">
        <f>-STOA!O89</f>
        <v>0</v>
      </c>
      <c r="AC89">
        <f t="shared" si="3"/>
        <v>12.700691269141085</v>
      </c>
      <c r="AD89">
        <f t="shared" si="4"/>
        <v>1420.5152895865531</v>
      </c>
      <c r="AE89">
        <f>'IDT-1'!C89</f>
        <v>32.546999999999997</v>
      </c>
      <c r="AF89" s="26"/>
      <c r="AG89">
        <f t="shared" si="5"/>
        <v>1453.0622895865531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-5</v>
      </c>
      <c r="AM89" s="75">
        <f>RTM_PXI!I89</f>
        <v>0</v>
      </c>
      <c r="AN89" s="75">
        <f>RTM_PXI!O89</f>
        <v>0</v>
      </c>
      <c r="AO89" s="192">
        <f>GDAM_IEX!I89</f>
        <v>14.9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4.5041184041184046</v>
      </c>
      <c r="F90">
        <f>GT_Spot!Q90</f>
        <v>0</v>
      </c>
      <c r="G90">
        <f>PPCL_NG!Q90</f>
        <v>19.28</v>
      </c>
      <c r="H90">
        <f>PPCL_Spot!Q90</f>
        <v>25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846.82466399847954</v>
      </c>
      <c r="P90" s="77">
        <v>34.227388019839751</v>
      </c>
      <c r="Q90" s="77">
        <v>22.19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135.02000000000001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83.24</v>
      </c>
      <c r="Z90" s="75">
        <f>IEX!O90</f>
        <v>0</v>
      </c>
      <c r="AA90" s="117">
        <f>STOA!I90</f>
        <v>255.76999999999998</v>
      </c>
      <c r="AB90" s="117">
        <f>-STOA!O90</f>
        <v>0</v>
      </c>
      <c r="AC90">
        <f t="shared" si="3"/>
        <v>13.490960850161358</v>
      </c>
      <c r="AD90">
        <f t="shared" si="4"/>
        <v>1479.3952095722764</v>
      </c>
      <c r="AE90">
        <f>'IDT-1'!C90</f>
        <v>13.779</v>
      </c>
      <c r="AF90" s="26"/>
      <c r="AG90">
        <f t="shared" si="5"/>
        <v>1493.1742095722764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-20</v>
      </c>
      <c r="AM90" s="75">
        <f>RTM_PXI!I90</f>
        <v>0</v>
      </c>
      <c r="AN90" s="75">
        <f>RTM_PXI!O90</f>
        <v>0</v>
      </c>
      <c r="AO90" s="192">
        <f>GDAM_IEX!I90</f>
        <v>36.909999999999997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4.5041184041184046</v>
      </c>
      <c r="F91">
        <f>GT_Spot!Q91</f>
        <v>0</v>
      </c>
      <c r="G91">
        <f>PPCL_NG!Q91</f>
        <v>19.28</v>
      </c>
      <c r="H91">
        <f>PPCL_Spot!Q91</f>
        <v>25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853.74726276976264</v>
      </c>
      <c r="P91" s="77">
        <v>34.227388019839751</v>
      </c>
      <c r="Q91" s="77">
        <v>22.19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134.91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385.30999999999989</v>
      </c>
      <c r="AB91" s="117">
        <f>-STOA!O91</f>
        <v>0</v>
      </c>
      <c r="AC91">
        <f t="shared" si="3"/>
        <v>13.455981168904744</v>
      </c>
      <c r="AD91">
        <f t="shared" si="4"/>
        <v>1515.6327880248159</v>
      </c>
      <c r="AE91">
        <f>'IDT-1'!C91</f>
        <v>0</v>
      </c>
      <c r="AF91" s="26"/>
      <c r="AG91">
        <f t="shared" si="5"/>
        <v>1515.6327880248159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4.5041184041184046</v>
      </c>
      <c r="F92">
        <f>GT_Spot!Q92</f>
        <v>0</v>
      </c>
      <c r="G92">
        <f>PPCL_NG!Q92</f>
        <v>19.28</v>
      </c>
      <c r="H92">
        <f>PPCL_Spot!Q92</f>
        <v>25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853.74723678185023</v>
      </c>
      <c r="P92" s="77">
        <v>34.227388019839751</v>
      </c>
      <c r="Q92" s="77">
        <v>22.19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134.74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35.1</v>
      </c>
      <c r="Z92" s="75">
        <f>IEX!O92</f>
        <v>0</v>
      </c>
      <c r="AA92" s="117">
        <f>STOA!I92</f>
        <v>385.30999999999989</v>
      </c>
      <c r="AB92" s="117">
        <f>-STOA!O92</f>
        <v>0</v>
      </c>
      <c r="AC92">
        <f t="shared" si="3"/>
        <v>14.103023490655019</v>
      </c>
      <c r="AD92">
        <f t="shared" si="4"/>
        <v>1548.3357197151533</v>
      </c>
      <c r="AE92">
        <f>'IDT-1'!C92</f>
        <v>0</v>
      </c>
      <c r="AF92" s="26"/>
      <c r="AG92">
        <f t="shared" si="5"/>
        <v>1548.3357197151533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-20</v>
      </c>
      <c r="AM92" s="75">
        <f>RTM_PXI!I92</f>
        <v>0</v>
      </c>
      <c r="AN92" s="75">
        <f>RTM_PXI!O92</f>
        <v>0</v>
      </c>
      <c r="AO92" s="192">
        <f>GDAM_IEX!I92</f>
        <v>18.420000000000002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4.5041184041184046</v>
      </c>
      <c r="F93">
        <f>GT_Spot!Q93</f>
        <v>0</v>
      </c>
      <c r="G93">
        <f>PPCL_NG!Q93</f>
        <v>19.28</v>
      </c>
      <c r="H93">
        <f>PPCL_Spot!Q93</f>
        <v>25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854.56514896269857</v>
      </c>
      <c r="P93" s="77">
        <v>34.227388019839751</v>
      </c>
      <c r="Q93" s="77">
        <v>22.19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134.54000000000002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90.75</v>
      </c>
      <c r="Z93" s="75">
        <f>IEX!O93</f>
        <v>0</v>
      </c>
      <c r="AA93" s="117">
        <f>STOA!I93</f>
        <v>385.30999999999989</v>
      </c>
      <c r="AB93" s="117">
        <f>-STOA!O93</f>
        <v>0</v>
      </c>
      <c r="AC93">
        <f t="shared" si="3"/>
        <v>15.160056856345276</v>
      </c>
      <c r="AD93">
        <f t="shared" si="4"/>
        <v>1576.9965985303113</v>
      </c>
      <c r="AE93">
        <f>'IDT-1'!C93</f>
        <v>0</v>
      </c>
      <c r="AF93" s="26"/>
      <c r="AG93">
        <f t="shared" si="5"/>
        <v>1576.9965985303113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-65</v>
      </c>
      <c r="AM93" s="75">
        <f>RTM_PXI!I93</f>
        <v>0</v>
      </c>
      <c r="AN93" s="75">
        <f>RTM_PXI!O93</f>
        <v>0</v>
      </c>
      <c r="AO93" s="192">
        <f>GDAM_IEX!I93</f>
        <v>36.869999999999997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4.5041184041184046</v>
      </c>
      <c r="F94">
        <f>GT_Spot!Q94</f>
        <v>0</v>
      </c>
      <c r="G94">
        <f>PPCL_NG!Q94</f>
        <v>19.28</v>
      </c>
      <c r="H94">
        <f>PPCL_Spot!Q94</f>
        <v>25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854.56392954547687</v>
      </c>
      <c r="P94" s="77">
        <v>34.227388019839751</v>
      </c>
      <c r="Q94" s="77">
        <v>22.19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132.69999999999999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105.94</v>
      </c>
      <c r="Z94" s="75">
        <f>IEX!O94</f>
        <v>0</v>
      </c>
      <c r="AA94" s="117">
        <f>STOA!I94</f>
        <v>385.30999999999989</v>
      </c>
      <c r="AB94" s="117">
        <f>-STOA!O94</f>
        <v>0</v>
      </c>
      <c r="AC94">
        <f t="shared" si="3"/>
        <v>15.189674212640796</v>
      </c>
      <c r="AD94">
        <f t="shared" si="4"/>
        <v>1610.4657617567943</v>
      </c>
      <c r="AE94">
        <f>'IDT-1'!C94</f>
        <v>0</v>
      </c>
      <c r="AF94" s="26"/>
      <c r="AG94">
        <f t="shared" si="5"/>
        <v>1610.4657617567943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-50</v>
      </c>
      <c r="AM94" s="75">
        <f>RTM_PXI!I94</f>
        <v>0</v>
      </c>
      <c r="AN94" s="75">
        <f>RTM_PXI!O94</f>
        <v>0</v>
      </c>
      <c r="AO94" s="192">
        <f>GDAM_IEX!I94</f>
        <v>42.02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4.5041184041184046</v>
      </c>
      <c r="F95">
        <f>GT_Spot!Q95</f>
        <v>0</v>
      </c>
      <c r="G95">
        <f>PPCL_NG!Q95</f>
        <v>19.28</v>
      </c>
      <c r="H95">
        <f>PPCL_Spot!Q95</f>
        <v>25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851.59559206116751</v>
      </c>
      <c r="P95" s="77">
        <v>34.227388019839751</v>
      </c>
      <c r="Q95" s="77">
        <v>22.19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132.72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36.299999999999997</v>
      </c>
      <c r="Z95" s="75">
        <f>IEX!O95</f>
        <v>0</v>
      </c>
      <c r="AA95" s="117">
        <f>STOA!I95</f>
        <v>483.53999999999985</v>
      </c>
      <c r="AB95" s="117">
        <f>-STOA!O95</f>
        <v>0</v>
      </c>
      <c r="AC95">
        <f t="shared" si="3"/>
        <v>15.372883393222777</v>
      </c>
      <c r="AD95">
        <f t="shared" si="4"/>
        <v>1590.9242150919026</v>
      </c>
      <c r="AE95">
        <f>'IDT-1'!C95</f>
        <v>0</v>
      </c>
      <c r="AF95" s="26"/>
      <c r="AG95">
        <f t="shared" si="5"/>
        <v>1590.9242150919026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-70</v>
      </c>
      <c r="AM95" s="75">
        <f>RTM_PXI!I95</f>
        <v>0</v>
      </c>
      <c r="AN95" s="75">
        <f>RTM_PXI!O95</f>
        <v>0</v>
      </c>
      <c r="AO95" s="192">
        <f>GDAM_IEX!I95</f>
        <v>17.02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4.5041184041184046</v>
      </c>
      <c r="F96">
        <f>GT_Spot!Q96</f>
        <v>0</v>
      </c>
      <c r="G96">
        <f>PPCL_NG!Q96</f>
        <v>19.28</v>
      </c>
      <c r="H96">
        <f>PPCL_Spot!Q96</f>
        <v>25</v>
      </c>
      <c r="I96">
        <f>Bawana_NG!Q96</f>
        <v>49.76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851.59559206116751</v>
      </c>
      <c r="P96" s="77">
        <v>34.227388019839751</v>
      </c>
      <c r="Q96" s="77">
        <v>22.19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132.57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62.67</v>
      </c>
      <c r="Z96" s="75">
        <f>IEX!O96</f>
        <v>0</v>
      </c>
      <c r="AA96" s="117">
        <f>STOA!I96</f>
        <v>483.53999999999985</v>
      </c>
      <c r="AB96" s="117">
        <f>-STOA!O96</f>
        <v>0</v>
      </c>
      <c r="AC96">
        <f t="shared" si="3"/>
        <v>15.426771567556921</v>
      </c>
      <c r="AD96">
        <f t="shared" si="4"/>
        <v>1657.2603269175688</v>
      </c>
      <c r="AE96">
        <f>'IDT-1'!C96</f>
        <v>0</v>
      </c>
      <c r="AF96" s="26"/>
      <c r="AG96">
        <f t="shared" si="5"/>
        <v>1657.2603269175688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-40</v>
      </c>
      <c r="AM96" s="75">
        <f>RTM_PXI!I96</f>
        <v>0</v>
      </c>
      <c r="AN96" s="75">
        <f>RTM_PXI!O96</f>
        <v>0</v>
      </c>
      <c r="AO96" s="192">
        <f>GDAM_IEX!I96</f>
        <v>27.35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4.5041184041184046</v>
      </c>
      <c r="F97">
        <f>GT_Spot!Q97</f>
        <v>0</v>
      </c>
      <c r="G97">
        <f>PPCL_NG!Q97</f>
        <v>19.28</v>
      </c>
      <c r="H97">
        <f>PPCL_Spot!Q97</f>
        <v>25</v>
      </c>
      <c r="I97">
        <f>Bawana_NG!Q97</f>
        <v>48.94817779101367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850.66217355716742</v>
      </c>
      <c r="P97" s="77">
        <v>34.227388019839751</v>
      </c>
      <c r="Q97" s="77">
        <v>22.19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132.44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56.85</v>
      </c>
      <c r="Z97" s="75">
        <f>IEX!O97</f>
        <v>0</v>
      </c>
      <c r="AA97" s="117">
        <f>STOA!I97</f>
        <v>483.53999999999985</v>
      </c>
      <c r="AB97" s="117">
        <f>-STOA!O97</f>
        <v>0</v>
      </c>
      <c r="AC97">
        <f t="shared" si="3"/>
        <v>15.202385536449709</v>
      </c>
      <c r="AD97">
        <f t="shared" si="4"/>
        <v>1662.1194722356895</v>
      </c>
      <c r="AE97">
        <f>'IDT-1'!C97</f>
        <v>0</v>
      </c>
      <c r="AF97" s="26"/>
      <c r="AG97">
        <f t="shared" si="5"/>
        <v>1662.1194722356895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-25</v>
      </c>
      <c r="AM97" s="75">
        <f>RTM_PXI!I97</f>
        <v>0</v>
      </c>
      <c r="AN97" s="75">
        <f>RTM_PXI!O97</f>
        <v>0</v>
      </c>
      <c r="AO97" s="192">
        <f>GDAM_IEX!I97</f>
        <v>24.68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4.5041184041184046</v>
      </c>
      <c r="F98">
        <f>GT_Spot!Q98</f>
        <v>0</v>
      </c>
      <c r="G98">
        <f>PPCL_NG!Q98</f>
        <v>19.28</v>
      </c>
      <c r="H98">
        <f>PPCL_Spot!Q98</f>
        <v>25</v>
      </c>
      <c r="I98">
        <f>Bawana_NG!Q98</f>
        <v>49.919999999999987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850.66217355716742</v>
      </c>
      <c r="P98" s="77">
        <v>34.227388019839751</v>
      </c>
      <c r="Q98" s="77">
        <v>22.19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132.29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46.29</v>
      </c>
      <c r="Z98" s="75">
        <f>IEX!O98</f>
        <v>0</v>
      </c>
      <c r="AA98" s="117">
        <f>STOA!I98</f>
        <v>483.53999999999985</v>
      </c>
      <c r="AB98" s="117">
        <f>-STOA!O98</f>
        <v>0</v>
      </c>
      <c r="AC98">
        <f t="shared" si="3"/>
        <v>14.985492296666836</v>
      </c>
      <c r="AD98">
        <f t="shared" si="4"/>
        <v>1657.7781876844588</v>
      </c>
      <c r="AE98">
        <f>'IDT-1'!C98</f>
        <v>0</v>
      </c>
      <c r="AF98" s="26"/>
      <c r="AG98">
        <f t="shared" si="5"/>
        <v>1657.7781876844588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-15</v>
      </c>
      <c r="AM98" s="75">
        <f>RTM_PXI!I98</f>
        <v>0</v>
      </c>
      <c r="AN98" s="75">
        <f>RTM_PXI!O98</f>
        <v>0</v>
      </c>
      <c r="AO98" s="192">
        <f>GDAM_IEX!I98</f>
        <v>19.86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0.14690102859600218</v>
      </c>
      <c r="F99">
        <f t="shared" si="6"/>
        <v>0</v>
      </c>
      <c r="G99">
        <f t="shared" si="6"/>
        <v>0.46271999999999947</v>
      </c>
      <c r="H99">
        <f t="shared" si="6"/>
        <v>0.59954442323326607</v>
      </c>
      <c r="I99">
        <f t="shared" si="6"/>
        <v>1.1977970444477546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19.769797179219552</v>
      </c>
      <c r="P99" s="77">
        <f t="shared" si="6"/>
        <v>0.82171276039679686</v>
      </c>
      <c r="Q99" s="77">
        <f t="shared" si="6"/>
        <v>0.53270868705547725</v>
      </c>
      <c r="R99" s="80">
        <f t="shared" si="6"/>
        <v>0.27742759707249626</v>
      </c>
      <c r="S99" s="80">
        <f t="shared" si="6"/>
        <v>0</v>
      </c>
      <c r="T99" s="78">
        <f t="shared" si="6"/>
        <v>1.2358949999999997</v>
      </c>
      <c r="U99" s="78">
        <f t="shared" si="6"/>
        <v>2.9029675000000013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0.49961250000000001</v>
      </c>
      <c r="Z99" s="75">
        <f t="shared" si="6"/>
        <v>-1.2569999999999999</v>
      </c>
      <c r="AA99" s="117">
        <f t="shared" si="6"/>
        <v>6.7448474999999979</v>
      </c>
      <c r="AB99" s="117">
        <f t="shared" si="6"/>
        <v>0</v>
      </c>
      <c r="AC99">
        <f t="shared" si="6"/>
        <v>0.33349960744966639</v>
      </c>
      <c r="AD99">
        <f t="shared" si="6"/>
        <v>33.063291612571668</v>
      </c>
      <c r="AE99">
        <f t="shared" si="6"/>
        <v>-0.18366325</v>
      </c>
      <c r="AG99">
        <f t="shared" si="6"/>
        <v>32.879628362571658</v>
      </c>
      <c r="AI99">
        <f t="shared" si="6"/>
        <v>0</v>
      </c>
      <c r="AJ99">
        <f t="shared" si="6"/>
        <v>0</v>
      </c>
      <c r="AK99">
        <f t="shared" si="6"/>
        <v>9.2014999999999986E-2</v>
      </c>
      <c r="AL99">
        <f t="shared" si="6"/>
        <v>-0.98350000000000004</v>
      </c>
      <c r="AM99">
        <f t="shared" si="6"/>
        <v>0</v>
      </c>
      <c r="AN99">
        <f t="shared" si="6"/>
        <v>0</v>
      </c>
      <c r="AO99">
        <f t="shared" si="6"/>
        <v>0.35334500000000002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44727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12.637774254914396</v>
      </c>
      <c r="F3">
        <f>GT_Spot!T3</f>
        <v>0</v>
      </c>
      <c r="G3">
        <f>PPCL_NG!T3</f>
        <v>23.14</v>
      </c>
      <c r="H3">
        <f>PPCL_Spot!T3</f>
        <v>27.32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986.31450490986072</v>
      </c>
      <c r="P3" s="77">
        <v>37.61712933994658</v>
      </c>
      <c r="Q3" s="77">
        <v>26.8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425.94000000000005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170.73</v>
      </c>
      <c r="Z3" s="75">
        <f>IEX!P3</f>
        <v>0</v>
      </c>
      <c r="AA3" s="117">
        <f>STOA!J3</f>
        <v>346.66999999999996</v>
      </c>
      <c r="AB3" s="117">
        <f>-STOA!P3</f>
        <v>0</v>
      </c>
      <c r="AC3">
        <f>SUMIF(B3:AB3,"&gt;0")*$AC$2-SUMIF(B3:AB3,"&lt;0")*($AC$2/(1-$AC$2))+SUMIF(AI3:AR3,"&gt;0")*$AC$2-SUMIF(AI3:AR3,"&lt;0")*($AC$2/(1-$AC$2))</f>
        <v>18.71557079484155</v>
      </c>
      <c r="AD3">
        <f>SUM(B3:AB3,AI3:AR3)-AC3</f>
        <v>2108.0538377098801</v>
      </c>
      <c r="AE3">
        <f>'IDT-1'!F3</f>
        <v>0</v>
      </c>
      <c r="AF3" s="26"/>
      <c r="AG3">
        <f>SUM(AD3:AF3)</f>
        <v>2108.0538377098801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12.483703233988587</v>
      </c>
      <c r="F4">
        <f>GT_Spot!T4</f>
        <v>0</v>
      </c>
      <c r="G4">
        <f>PPCL_NG!T4</f>
        <v>23.14</v>
      </c>
      <c r="H4">
        <f>PPCL_Spot!T4</f>
        <v>27.32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987.43201186065824</v>
      </c>
      <c r="P4" s="77">
        <v>37.61712933994658</v>
      </c>
      <c r="Q4" s="77">
        <v>26.8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425.98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173.1</v>
      </c>
      <c r="Z4" s="75">
        <f>IEX!P4</f>
        <v>0</v>
      </c>
      <c r="AA4" s="117">
        <f>STOA!J4</f>
        <v>346.66999999999996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18.839120856690283</v>
      </c>
      <c r="AD4">
        <f t="shared" ref="AD4:AD67" si="1">SUM(B4:AB4,AI4:AR4)-AC4</f>
        <v>2061.703723577903</v>
      </c>
      <c r="AE4">
        <f>'IDT-1'!F4</f>
        <v>0</v>
      </c>
      <c r="AF4" s="26"/>
      <c r="AG4">
        <f t="shared" ref="AG4:AG67" si="2">SUM(AD4:AF4)</f>
        <v>2061.703723577903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12.483703233988587</v>
      </c>
      <c r="F5">
        <f>GT_Spot!T5</f>
        <v>0</v>
      </c>
      <c r="G5">
        <f>PPCL_NG!T5</f>
        <v>23.14</v>
      </c>
      <c r="H5">
        <f>PPCL_Spot!T5</f>
        <v>27.32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981.84099481136911</v>
      </c>
      <c r="P5" s="77">
        <v>37.61712933994658</v>
      </c>
      <c r="Q5" s="77">
        <v>26.8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426.00000000000006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175.38</v>
      </c>
      <c r="Z5" s="75">
        <f>IEX!P5</f>
        <v>0</v>
      </c>
      <c r="AA5" s="117">
        <f>STOA!J5</f>
        <v>346.66999999999996</v>
      </c>
      <c r="AB5" s="117">
        <f>-STOA!P5</f>
        <v>0</v>
      </c>
      <c r="AC5">
        <f t="shared" si="0"/>
        <v>18.54381608099068</v>
      </c>
      <c r="AD5">
        <f t="shared" si="1"/>
        <v>2088.7080113043135</v>
      </c>
      <c r="AE5">
        <f>'IDT-1'!F5</f>
        <v>0</v>
      </c>
      <c r="AF5" s="26"/>
      <c r="AG5">
        <f t="shared" si="2"/>
        <v>2088.7080113043135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12.487662543609263</v>
      </c>
      <c r="F6">
        <f>GT_Spot!T6</f>
        <v>0</v>
      </c>
      <c r="G6">
        <f>PPCL_NG!T6</f>
        <v>23.14</v>
      </c>
      <c r="H6">
        <f>PPCL_Spot!T6</f>
        <v>27.94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982.51072622430968</v>
      </c>
      <c r="P6" s="77">
        <v>37.61712933994658</v>
      </c>
      <c r="Q6" s="77">
        <v>26.8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425.94000000000005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171.47</v>
      </c>
      <c r="Z6" s="75">
        <f>IEX!P6</f>
        <v>0</v>
      </c>
      <c r="AA6" s="117">
        <f>STOA!J6</f>
        <v>346.66999999999996</v>
      </c>
      <c r="AB6" s="117">
        <f>-STOA!P6</f>
        <v>0</v>
      </c>
      <c r="AC6">
        <f t="shared" si="0"/>
        <v>18.609045834571173</v>
      </c>
      <c r="AD6">
        <f t="shared" si="1"/>
        <v>2075.9664722732946</v>
      </c>
      <c r="AE6">
        <f>'IDT-1'!F6</f>
        <v>0</v>
      </c>
      <c r="AF6" s="26"/>
      <c r="AG6">
        <f t="shared" si="2"/>
        <v>2075.9664722732946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12.487662543609263</v>
      </c>
      <c r="F7">
        <f>GT_Spot!T7</f>
        <v>0</v>
      </c>
      <c r="G7">
        <f>PPCL_NG!T7</f>
        <v>23.14</v>
      </c>
      <c r="H7">
        <f>PPCL_Spot!T7</f>
        <v>27.94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956.69450367226955</v>
      </c>
      <c r="P7" s="77">
        <v>37.61712933994658</v>
      </c>
      <c r="Q7" s="77">
        <v>26.8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425.61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171.96</v>
      </c>
      <c r="Z7" s="75">
        <f>IEX!P7</f>
        <v>0</v>
      </c>
      <c r="AA7" s="117">
        <f>STOA!J7</f>
        <v>346.66999999999996</v>
      </c>
      <c r="AB7" s="117">
        <f>-STOA!P7</f>
        <v>0</v>
      </c>
      <c r="AC7">
        <f t="shared" si="0"/>
        <v>19.271083828332753</v>
      </c>
      <c r="AD7">
        <f t="shared" si="1"/>
        <v>1949.6482117274927</v>
      </c>
      <c r="AE7">
        <f>'IDT-1'!F7</f>
        <v>0</v>
      </c>
      <c r="AF7" s="26"/>
      <c r="AG7">
        <f t="shared" si="2"/>
        <v>1949.6482117274927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-110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12.487662543609263</v>
      </c>
      <c r="F8">
        <f>GT_Spot!T8</f>
        <v>0</v>
      </c>
      <c r="G8">
        <f>PPCL_NG!T8</f>
        <v>23.14</v>
      </c>
      <c r="H8">
        <f>PPCL_Spot!T8</f>
        <v>27.94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947.67982647533483</v>
      </c>
      <c r="P8" s="77">
        <v>37.61712933994658</v>
      </c>
      <c r="Q8" s="77">
        <v>26.8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425.7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168.29</v>
      </c>
      <c r="Z8" s="75">
        <f>IEX!P8</f>
        <v>0</v>
      </c>
      <c r="AA8" s="117">
        <f>STOA!J8</f>
        <v>346.66999999999996</v>
      </c>
      <c r="AB8" s="117">
        <f>-STOA!P8</f>
        <v>0</v>
      </c>
      <c r="AC8">
        <f t="shared" si="0"/>
        <v>19.160250668999726</v>
      </c>
      <c r="AD8">
        <f t="shared" si="1"/>
        <v>1937.1643676898912</v>
      </c>
      <c r="AE8">
        <f>'IDT-1'!F8</f>
        <v>0</v>
      </c>
      <c r="AF8" s="26"/>
      <c r="AG8">
        <f t="shared" si="2"/>
        <v>1937.1643676898912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12.487662543609263</v>
      </c>
      <c r="F9">
        <f>GT_Spot!T9</f>
        <v>0</v>
      </c>
      <c r="G9">
        <f>PPCL_NG!T9</f>
        <v>23.14</v>
      </c>
      <c r="H9">
        <f>PPCL_Spot!T9</f>
        <v>27.94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916.05542235256917</v>
      </c>
      <c r="P9" s="77">
        <v>37.61712933994658</v>
      </c>
      <c r="Q9" s="77">
        <v>26.8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425.64000000000004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173.57</v>
      </c>
      <c r="Z9" s="75">
        <f>IEX!P9</f>
        <v>0</v>
      </c>
      <c r="AA9" s="117">
        <f>STOA!J9</f>
        <v>346.66999999999996</v>
      </c>
      <c r="AB9" s="117">
        <f>-STOA!P9</f>
        <v>0</v>
      </c>
      <c r="AC9">
        <f t="shared" si="0"/>
        <v>19.398432671395739</v>
      </c>
      <c r="AD9">
        <f t="shared" si="1"/>
        <v>1857.5217815647293</v>
      </c>
      <c r="AE9">
        <f>'IDT-1'!F9</f>
        <v>0</v>
      </c>
      <c r="AF9" s="26"/>
      <c r="AG9">
        <f t="shared" si="2"/>
        <v>1857.5217815647293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-163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12.487662543609263</v>
      </c>
      <c r="F10">
        <f>GT_Spot!T10</f>
        <v>0</v>
      </c>
      <c r="G10">
        <f>PPCL_NG!T10</f>
        <v>23.14</v>
      </c>
      <c r="H10">
        <f>PPCL_Spot!T10</f>
        <v>28.91807212852477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914.17752409656919</v>
      </c>
      <c r="P10" s="77">
        <v>37.61712933994658</v>
      </c>
      <c r="Q10" s="77">
        <v>26.8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425.68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166.33</v>
      </c>
      <c r="Z10" s="75">
        <f>IEX!P10</f>
        <v>0</v>
      </c>
      <c r="AA10" s="117">
        <f>STOA!J10</f>
        <v>346.66999999999996</v>
      </c>
      <c r="AB10" s="117">
        <f>-STOA!P10</f>
        <v>0</v>
      </c>
      <c r="AC10">
        <f t="shared" si="0"/>
        <v>18.767832167575651</v>
      </c>
      <c r="AD10">
        <f t="shared" si="1"/>
        <v>1913.0525559410739</v>
      </c>
      <c r="AE10">
        <f>'IDT-1'!F10</f>
        <v>0</v>
      </c>
      <c r="AF10" s="26"/>
      <c r="AG10">
        <f t="shared" si="2"/>
        <v>1913.0525559410739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12.487662543609263</v>
      </c>
      <c r="F11">
        <f>GT_Spot!T11</f>
        <v>0</v>
      </c>
      <c r="G11">
        <f>PPCL_NG!T11</f>
        <v>23.14</v>
      </c>
      <c r="H11">
        <f>PPCL_Spot!T11</f>
        <v>28.91807212852477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887.48182312583515</v>
      </c>
      <c r="P11" s="77">
        <v>37.61712933994658</v>
      </c>
      <c r="Q11" s="77">
        <v>26.8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426.85000000000008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155.62</v>
      </c>
      <c r="Z11" s="75">
        <f>IEX!P11</f>
        <v>0</v>
      </c>
      <c r="AA11" s="117">
        <f>STOA!J11</f>
        <v>346.66999999999996</v>
      </c>
      <c r="AB11" s="117">
        <f>-STOA!P11</f>
        <v>0</v>
      </c>
      <c r="AC11">
        <f t="shared" si="0"/>
        <v>19.336770751252722</v>
      </c>
      <c r="AD11">
        <f t="shared" si="1"/>
        <v>1776.2479163866631</v>
      </c>
      <c r="AE11">
        <f>'IDT-1'!F11</f>
        <v>0</v>
      </c>
      <c r="AF11" s="26"/>
      <c r="AG11">
        <f t="shared" si="2"/>
        <v>1776.2479163866631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12.487662543609263</v>
      </c>
      <c r="F12">
        <f>GT_Spot!T12</f>
        <v>0</v>
      </c>
      <c r="G12">
        <f>PPCL_NG!T12</f>
        <v>23.14</v>
      </c>
      <c r="H12">
        <f>PPCL_Spot!T12</f>
        <v>28.91807212852477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877.79747650623619</v>
      </c>
      <c r="P12" s="77">
        <v>37.61712933994658</v>
      </c>
      <c r="Q12" s="77">
        <v>26.8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427.25000000000006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150.15</v>
      </c>
      <c r="Z12" s="75">
        <f>IEX!P12</f>
        <v>0</v>
      </c>
      <c r="AA12" s="117">
        <f>STOA!J12</f>
        <v>346.66999999999996</v>
      </c>
      <c r="AB12" s="117">
        <f>-STOA!P12</f>
        <v>0</v>
      </c>
      <c r="AC12">
        <f t="shared" si="0"/>
        <v>19.206932501000253</v>
      </c>
      <c r="AD12">
        <f t="shared" si="1"/>
        <v>1761.6234080173167</v>
      </c>
      <c r="AE12">
        <f>'IDT-1'!F12</f>
        <v>0</v>
      </c>
      <c r="AF12" s="26"/>
      <c r="AG12">
        <f t="shared" si="2"/>
        <v>1761.6234080173167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12.487662543609263</v>
      </c>
      <c r="F13">
        <f>GT_Spot!T13</f>
        <v>0</v>
      </c>
      <c r="G13">
        <f>PPCL_NG!T13</f>
        <v>23.14</v>
      </c>
      <c r="H13">
        <f>PPCL_Spot!T13</f>
        <v>28.91807212852477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856.17788359250471</v>
      </c>
      <c r="P13" s="77">
        <v>37.61712933994658</v>
      </c>
      <c r="Q13" s="77">
        <v>26.8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427.67000000000007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143.22999999999999</v>
      </c>
      <c r="Z13" s="75">
        <f>IEX!P13</f>
        <v>0</v>
      </c>
      <c r="AA13" s="117">
        <f>STOA!J13</f>
        <v>346.66999999999996</v>
      </c>
      <c r="AB13" s="117">
        <f>-STOA!P13</f>
        <v>0</v>
      </c>
      <c r="AC13">
        <f t="shared" si="0"/>
        <v>18.515573707249651</v>
      </c>
      <c r="AD13">
        <f t="shared" si="1"/>
        <v>1784.1951738973357</v>
      </c>
      <c r="AE13">
        <f>'IDT-1'!F13</f>
        <v>0</v>
      </c>
      <c r="AF13" s="26"/>
      <c r="AG13">
        <f t="shared" si="2"/>
        <v>1784.1951738973357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12.487662543609263</v>
      </c>
      <c r="F14">
        <f>GT_Spot!T14</f>
        <v>0</v>
      </c>
      <c r="G14">
        <f>PPCL_NG!T14</f>
        <v>23.14</v>
      </c>
      <c r="H14">
        <f>PPCL_Spot!T14</f>
        <v>28.91807212852477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965.52673346740812</v>
      </c>
      <c r="P14" s="77">
        <v>37.61712933994658</v>
      </c>
      <c r="Q14" s="77">
        <v>26.8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427.5800000000001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346.66999999999996</v>
      </c>
      <c r="AB14" s="117">
        <f>-STOA!P14</f>
        <v>0</v>
      </c>
      <c r="AC14">
        <f t="shared" si="0"/>
        <v>18.216627586148803</v>
      </c>
      <c r="AD14">
        <f t="shared" si="1"/>
        <v>1750.5229698933401</v>
      </c>
      <c r="AE14">
        <f>'IDT-1'!F14</f>
        <v>-14.036999999999999</v>
      </c>
      <c r="AF14" s="26"/>
      <c r="AG14">
        <f t="shared" si="2"/>
        <v>1736.4859698933401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12.484479371316308</v>
      </c>
      <c r="F15">
        <f>GT_Spot!T15</f>
        <v>0</v>
      </c>
      <c r="G15">
        <f>PPCL_NG!T15</f>
        <v>23.14</v>
      </c>
      <c r="H15">
        <f>PPCL_Spot!T15</f>
        <v>28.91807212852477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965.19869554420814</v>
      </c>
      <c r="P15" s="77">
        <v>37.61712933994658</v>
      </c>
      <c r="Q15" s="77">
        <v>26.8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426.62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346.56999999999994</v>
      </c>
      <c r="AB15" s="117">
        <f>-STOA!P15</f>
        <v>0</v>
      </c>
      <c r="AC15">
        <f t="shared" si="0"/>
        <v>18.825853767062135</v>
      </c>
      <c r="AD15">
        <f t="shared" si="1"/>
        <v>1678.5225226169334</v>
      </c>
      <c r="AE15">
        <f>'IDT-1'!F15</f>
        <v>-32.513999999999996</v>
      </c>
      <c r="AF15" s="26"/>
      <c r="AG15">
        <f t="shared" si="2"/>
        <v>1646.0085226169335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12.484479371316308</v>
      </c>
      <c r="F16">
        <f>GT_Spot!T16</f>
        <v>0</v>
      </c>
      <c r="G16">
        <f>PPCL_NG!T16</f>
        <v>23.14</v>
      </c>
      <c r="H16">
        <f>PPCL_Spot!T16</f>
        <v>28.91807212852477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962.95216294420823</v>
      </c>
      <c r="P16" s="77">
        <v>37.61712933994658</v>
      </c>
      <c r="Q16" s="77">
        <v>26.8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426.28999999999996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346.56999999999994</v>
      </c>
      <c r="AB16" s="117">
        <f>-STOA!P16</f>
        <v>0</v>
      </c>
      <c r="AC16">
        <f t="shared" si="0"/>
        <v>18.226101991239439</v>
      </c>
      <c r="AD16">
        <f t="shared" si="1"/>
        <v>1741.5457417927564</v>
      </c>
      <c r="AE16">
        <f>'IDT-1'!F16</f>
        <v>-49.147999999999996</v>
      </c>
      <c r="AF16" s="26"/>
      <c r="AG16">
        <f t="shared" si="2"/>
        <v>1692.3977417927565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12.484479371316308</v>
      </c>
      <c r="F17">
        <f>GT_Spot!T17</f>
        <v>0</v>
      </c>
      <c r="G17">
        <f>PPCL_NG!T17</f>
        <v>23.14</v>
      </c>
      <c r="H17">
        <f>PPCL_Spot!T17</f>
        <v>28.91807212852477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965.77569580700822</v>
      </c>
      <c r="P17" s="77">
        <v>37.61712933994658</v>
      </c>
      <c r="Q17" s="77">
        <v>26.8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425.9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346.56999999999994</v>
      </c>
      <c r="AB17" s="117">
        <f>-STOA!P17</f>
        <v>0</v>
      </c>
      <c r="AC17">
        <f t="shared" si="0"/>
        <v>18.291907718043056</v>
      </c>
      <c r="AD17">
        <f t="shared" si="1"/>
        <v>1738.9134689287528</v>
      </c>
      <c r="AE17">
        <f>'IDT-1'!F17</f>
        <v>-68.802000000000007</v>
      </c>
      <c r="AF17" s="26"/>
      <c r="AG17">
        <f t="shared" si="2"/>
        <v>1670.1114689287529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-160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12.484479371316308</v>
      </c>
      <c r="F18">
        <f>GT_Spot!T18</f>
        <v>0</v>
      </c>
      <c r="G18">
        <f>PPCL_NG!T18</f>
        <v>23.14</v>
      </c>
      <c r="H18">
        <f>PPCL_Spot!T18</f>
        <v>28.91807212852477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965.77569580700822</v>
      </c>
      <c r="P18" s="77">
        <v>37.61712933994658</v>
      </c>
      <c r="Q18" s="77">
        <v>26.8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425.5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346.56999999999994</v>
      </c>
      <c r="AB18" s="117">
        <f>-STOA!P18</f>
        <v>0</v>
      </c>
      <c r="AC18">
        <f t="shared" si="0"/>
        <v>18.377168993265009</v>
      </c>
      <c r="AD18">
        <f t="shared" si="1"/>
        <v>1728.4282076535308</v>
      </c>
      <c r="AE18">
        <f>'IDT-1'!F18</f>
        <v>-94.811000000000007</v>
      </c>
      <c r="AF18" s="26"/>
      <c r="AG18">
        <f t="shared" si="2"/>
        <v>1633.6172076535308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12.487662543609263</v>
      </c>
      <c r="F19">
        <f>GT_Spot!T19</f>
        <v>0</v>
      </c>
      <c r="G19">
        <f>PPCL_NG!T19</f>
        <v>23.14</v>
      </c>
      <c r="H19">
        <f>PPCL_Spot!T19</f>
        <v>28.91807212852477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965.77564729357096</v>
      </c>
      <c r="P19" s="77">
        <v>37.61712933994658</v>
      </c>
      <c r="Q19" s="77">
        <v>26.8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424.15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346.56999999999994</v>
      </c>
      <c r="AB19" s="117">
        <f>-STOA!P19</f>
        <v>0</v>
      </c>
      <c r="AC19">
        <f t="shared" si="0"/>
        <v>18.365316578262942</v>
      </c>
      <c r="AD19">
        <f t="shared" si="1"/>
        <v>1727.0931947273887</v>
      </c>
      <c r="AE19">
        <f>'IDT-1'!F19</f>
        <v>-124.658</v>
      </c>
      <c r="AF19" s="26"/>
      <c r="AG19">
        <f t="shared" si="2"/>
        <v>1602.4351947273888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12.487662543609263</v>
      </c>
      <c r="F20">
        <f>GT_Spot!T20</f>
        <v>0</v>
      </c>
      <c r="G20">
        <f>PPCL_NG!T20</f>
        <v>23.14</v>
      </c>
      <c r="H20">
        <f>PPCL_Spot!T20</f>
        <v>28.91807212852477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965.77564729357096</v>
      </c>
      <c r="P20" s="77">
        <v>37.61712933994658</v>
      </c>
      <c r="Q20" s="77">
        <v>26.8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423.65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346.56999999999994</v>
      </c>
      <c r="AB20" s="117">
        <f>-STOA!P20</f>
        <v>0</v>
      </c>
      <c r="AC20">
        <f t="shared" si="0"/>
        <v>18.138963390208055</v>
      </c>
      <c r="AD20">
        <f t="shared" si="1"/>
        <v>1751.8195479154435</v>
      </c>
      <c r="AE20">
        <f>'IDT-1'!F20</f>
        <v>-149.786</v>
      </c>
      <c r="AF20" s="26"/>
      <c r="AG20">
        <f t="shared" si="2"/>
        <v>1602.0335479154435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-145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12.487662543609263</v>
      </c>
      <c r="F21">
        <f>GT_Spot!T21</f>
        <v>0</v>
      </c>
      <c r="G21">
        <f>PPCL_NG!T21</f>
        <v>23.14</v>
      </c>
      <c r="H21">
        <f>PPCL_Spot!T21</f>
        <v>28.91807212852477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967.65999325837095</v>
      </c>
      <c r="P21" s="77">
        <v>37.61712933994658</v>
      </c>
      <c r="Q21" s="77">
        <v>26.8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423.08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346.56999999999994</v>
      </c>
      <c r="AB21" s="117">
        <f>-STOA!P21</f>
        <v>0</v>
      </c>
      <c r="AC21">
        <f t="shared" si="0"/>
        <v>18.816389198862947</v>
      </c>
      <c r="AD21">
        <f t="shared" si="1"/>
        <v>1677.4564680715885</v>
      </c>
      <c r="AE21">
        <f>'IDT-1'!F21</f>
        <v>-173.95400000000001</v>
      </c>
      <c r="AF21" s="26"/>
      <c r="AG21">
        <f t="shared" si="2"/>
        <v>1503.5024680715885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12.487662543609263</v>
      </c>
      <c r="F22">
        <f>GT_Spot!T22</f>
        <v>0</v>
      </c>
      <c r="G22">
        <f>PPCL_NG!T22</f>
        <v>23.14</v>
      </c>
      <c r="H22">
        <f>PPCL_Spot!T22</f>
        <v>28.91807212852477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967.65999325837095</v>
      </c>
      <c r="P22" s="77">
        <v>37.61712933994658</v>
      </c>
      <c r="Q22" s="77">
        <v>26.8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422.37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346.56999999999994</v>
      </c>
      <c r="AB22" s="117">
        <f>-STOA!P22</f>
        <v>0</v>
      </c>
      <c r="AC22">
        <f t="shared" si="0"/>
        <v>18.099890997087321</v>
      </c>
      <c r="AD22">
        <f t="shared" si="1"/>
        <v>1757.4629662733641</v>
      </c>
      <c r="AE22">
        <f>'IDT-1'!F22</f>
        <v>-200.07499999999999</v>
      </c>
      <c r="AF22" s="26"/>
      <c r="AG22">
        <f t="shared" si="2"/>
        <v>1557.3879662733641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-140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12.487662543609263</v>
      </c>
      <c r="F23">
        <f>GT_Spot!T23</f>
        <v>0</v>
      </c>
      <c r="G23">
        <f>PPCL_NG!T23</f>
        <v>23.14</v>
      </c>
      <c r="H23">
        <f>PPCL_Spot!T23</f>
        <v>28.91807212852477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969.01067060197101</v>
      </c>
      <c r="P23" s="77">
        <v>37.61712933994658</v>
      </c>
      <c r="Q23" s="77">
        <v>26.8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421.12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-30</v>
      </c>
      <c r="AA23" s="117">
        <f>STOA!J23</f>
        <v>346.47999999999996</v>
      </c>
      <c r="AB23" s="117">
        <f>-STOA!P23</f>
        <v>0</v>
      </c>
      <c r="AC23">
        <f t="shared" si="0"/>
        <v>18.455110058598816</v>
      </c>
      <c r="AD23">
        <f t="shared" si="1"/>
        <v>1717.118424555453</v>
      </c>
      <c r="AE23">
        <f>'IDT-1'!F23</f>
        <v>-207</v>
      </c>
      <c r="AF23" s="26"/>
      <c r="AG23">
        <f t="shared" si="2"/>
        <v>1510.118424555453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12.482974800245852</v>
      </c>
      <c r="F24">
        <f>GT_Spot!T24</f>
        <v>0</v>
      </c>
      <c r="G24">
        <f>PPCL_NG!T24</f>
        <v>23.14</v>
      </c>
      <c r="H24">
        <f>PPCL_Spot!T24</f>
        <v>28.91807212852477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969.40972413477107</v>
      </c>
      <c r="P24" s="77">
        <v>37.61712933994658</v>
      </c>
      <c r="Q24" s="77">
        <v>26.8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420.59000000000003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-143</v>
      </c>
      <c r="AA24" s="117">
        <f>STOA!J24</f>
        <v>346.47999999999996</v>
      </c>
      <c r="AB24" s="117">
        <f>-STOA!P24</f>
        <v>0</v>
      </c>
      <c r="AC24">
        <f t="shared" si="0"/>
        <v>19.368363612331972</v>
      </c>
      <c r="AD24">
        <f t="shared" si="1"/>
        <v>1613.0695367911562</v>
      </c>
      <c r="AE24">
        <f>'IDT-1'!F24</f>
        <v>-130</v>
      </c>
      <c r="AF24" s="26"/>
      <c r="AG24">
        <f t="shared" si="2"/>
        <v>1483.0695367911562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12.482974800245852</v>
      </c>
      <c r="F25">
        <f>GT_Spot!T25</f>
        <v>0</v>
      </c>
      <c r="G25">
        <f>PPCL_NG!T25</f>
        <v>23.14</v>
      </c>
      <c r="H25">
        <f>PPCL_Spot!T25</f>
        <v>28.91807212852477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971.65239262146792</v>
      </c>
      <c r="P25" s="77">
        <v>37.61712933994658</v>
      </c>
      <c r="Q25" s="77">
        <v>26.8</v>
      </c>
      <c r="R25" s="80">
        <v>0</v>
      </c>
      <c r="S25" s="80">
        <v>0</v>
      </c>
      <c r="T25" s="78">
        <f>SUMPRODUCT(LTA!F25:AJ25,LTA!F$101:AJ$101,LTA!F$105:AJ$105)</f>
        <v>0.08</v>
      </c>
      <c r="U25" s="78">
        <f>SUMPRODUCT(LTA!F25:AJ25,LTA!F$102:AJ$102,LTA!F$105:AJ$105)</f>
        <v>421.08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-213</v>
      </c>
      <c r="AA25" s="117">
        <f>STOA!J25</f>
        <v>346.47999999999996</v>
      </c>
      <c r="AB25" s="117">
        <f>-STOA!P25</f>
        <v>0</v>
      </c>
      <c r="AC25">
        <f t="shared" si="0"/>
        <v>20.014584021568577</v>
      </c>
      <c r="AD25">
        <f t="shared" si="1"/>
        <v>1545.2359848686162</v>
      </c>
      <c r="AE25">
        <f>'IDT-1'!F25</f>
        <v>-98.028000000000006</v>
      </c>
      <c r="AF25" s="26"/>
      <c r="AG25">
        <f t="shared" si="2"/>
        <v>1447.2079848686162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12.486012526096035</v>
      </c>
      <c r="F26">
        <f>GT_Spot!T26</f>
        <v>0</v>
      </c>
      <c r="G26">
        <f>PPCL_NG!T26</f>
        <v>23.14</v>
      </c>
      <c r="H26">
        <f>PPCL_Spot!T26</f>
        <v>28.91807212852477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971.65239262146792</v>
      </c>
      <c r="P26" s="77">
        <v>37.61712933994658</v>
      </c>
      <c r="Q26" s="77">
        <v>26.8</v>
      </c>
      <c r="R26" s="80">
        <v>0</v>
      </c>
      <c r="S26" s="80">
        <v>0</v>
      </c>
      <c r="T26" s="78">
        <f>SUMPRODUCT(LTA!F26:AJ26,LTA!F$101:AJ$101,LTA!F$105:AJ$105)</f>
        <v>0.85</v>
      </c>
      <c r="U26" s="78">
        <f>SUMPRODUCT(LTA!F26:AJ26,LTA!F$102:AJ$102,LTA!F$105:AJ$105)</f>
        <v>428.62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-284</v>
      </c>
      <c r="AA26" s="117">
        <f>STOA!J26</f>
        <v>346.47999999999996</v>
      </c>
      <c r="AB26" s="117">
        <f>-STOA!P26</f>
        <v>0</v>
      </c>
      <c r="AC26">
        <f t="shared" si="0"/>
        <v>20.806867082853877</v>
      </c>
      <c r="AD26">
        <f t="shared" si="1"/>
        <v>1471.7567395331812</v>
      </c>
      <c r="AE26">
        <f>'IDT-1'!F26</f>
        <v>-70.349999999999994</v>
      </c>
      <c r="AF26" s="26"/>
      <c r="AG26">
        <f t="shared" si="2"/>
        <v>1401.4067395331813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12.486012526096035</v>
      </c>
      <c r="F27">
        <f>GT_Spot!T27</f>
        <v>0</v>
      </c>
      <c r="G27">
        <f>PPCL_NG!T27</f>
        <v>23.14</v>
      </c>
      <c r="H27">
        <f>PPCL_Spot!T27</f>
        <v>28.91807212852477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975.59274423318095</v>
      </c>
      <c r="P27" s="77">
        <v>37.61712933994658</v>
      </c>
      <c r="Q27" s="77">
        <v>26.8</v>
      </c>
      <c r="R27" s="80">
        <v>5.69</v>
      </c>
      <c r="S27" s="80">
        <v>0</v>
      </c>
      <c r="T27" s="78">
        <f>SUMPRODUCT(LTA!F27:AJ27,LTA!F$101:AJ$101,LTA!F$105:AJ$105)</f>
        <v>2.5700000000000003</v>
      </c>
      <c r="U27" s="78">
        <f>SUMPRODUCT(LTA!F27:AJ27,LTA!F$102:AJ$102,LTA!F$105:AJ$105)</f>
        <v>429.19000000000005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-311.99</v>
      </c>
      <c r="AA27" s="117">
        <f>STOA!J27</f>
        <v>346.47999999999996</v>
      </c>
      <c r="AB27" s="117">
        <f>-STOA!P27</f>
        <v>0</v>
      </c>
      <c r="AC27">
        <f t="shared" si="0"/>
        <v>21.604171342492968</v>
      </c>
      <c r="AD27">
        <f t="shared" si="1"/>
        <v>1404.8897868852555</v>
      </c>
      <c r="AE27">
        <f>'IDT-1'!F27</f>
        <v>-92.838999999999999</v>
      </c>
      <c r="AF27" s="26"/>
      <c r="AG27">
        <f t="shared" si="2"/>
        <v>1312.0507868852555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12.486012526096035</v>
      </c>
      <c r="F28">
        <f>GT_Spot!T28</f>
        <v>0</v>
      </c>
      <c r="G28">
        <f>PPCL_NG!T28</f>
        <v>23.14</v>
      </c>
      <c r="H28">
        <f>PPCL_Spot!T28</f>
        <v>28.91807212852477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975.59274423318095</v>
      </c>
      <c r="P28" s="77">
        <v>37.61712933994658</v>
      </c>
      <c r="Q28" s="77">
        <v>26.8</v>
      </c>
      <c r="R28" s="80">
        <v>7.58</v>
      </c>
      <c r="S28" s="80">
        <v>0</v>
      </c>
      <c r="T28" s="78">
        <f>SUMPRODUCT(LTA!F28:AJ28,LTA!F$101:AJ$101,LTA!F$105:AJ$105)</f>
        <v>4.75</v>
      </c>
      <c r="U28" s="78">
        <f>SUMPRODUCT(LTA!F28:AJ28,LTA!F$102:AJ$102,LTA!F$105:AJ$105)</f>
        <v>431.68000000000006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-387</v>
      </c>
      <c r="AA28" s="117">
        <f>STOA!J28</f>
        <v>346.47999999999996</v>
      </c>
      <c r="AB28" s="117">
        <f>-STOA!P28</f>
        <v>0</v>
      </c>
      <c r="AC28">
        <f t="shared" si="0"/>
        <v>21.617597486157212</v>
      </c>
      <c r="AD28">
        <f t="shared" si="1"/>
        <v>1416.4263607415912</v>
      </c>
      <c r="AE28">
        <f>'IDT-1'!F28</f>
        <v>-53.627000000000002</v>
      </c>
      <c r="AF28" s="26"/>
      <c r="AG28">
        <f t="shared" si="2"/>
        <v>1362.7993607415913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12.482974800245852</v>
      </c>
      <c r="F29">
        <f>GT_Spot!T29</f>
        <v>0</v>
      </c>
      <c r="G29">
        <f>PPCL_NG!T29</f>
        <v>23.14</v>
      </c>
      <c r="H29">
        <f>PPCL_Spot!T29</f>
        <v>28.91807212852477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973.38712026950998</v>
      </c>
      <c r="P29" s="77">
        <v>38.159999999999997</v>
      </c>
      <c r="Q29" s="77">
        <v>27.18</v>
      </c>
      <c r="R29" s="80">
        <v>9.6480750049870352</v>
      </c>
      <c r="S29" s="80">
        <v>0</v>
      </c>
      <c r="T29" s="78">
        <f>SUMPRODUCT(LTA!F29:AJ29,LTA!F$101:AJ$101,LTA!F$105:AJ$105)</f>
        <v>7.5500000000000007</v>
      </c>
      <c r="U29" s="78">
        <f>SUMPRODUCT(LTA!F29:AJ29,LTA!F$102:AJ$102,LTA!F$105:AJ$105)</f>
        <v>435.28000000000003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-446</v>
      </c>
      <c r="AA29" s="117">
        <f>STOA!J29</f>
        <v>346.47999999999996</v>
      </c>
      <c r="AB29" s="117">
        <f>-STOA!P29</f>
        <v>0</v>
      </c>
      <c r="AC29">
        <f t="shared" si="0"/>
        <v>22.204611108951305</v>
      </c>
      <c r="AD29">
        <f t="shared" si="1"/>
        <v>1364.0216310943165</v>
      </c>
      <c r="AE29">
        <f>'IDT-1'!F29</f>
        <v>-23.641999999999999</v>
      </c>
      <c r="AF29" s="26"/>
      <c r="AG29">
        <f t="shared" si="2"/>
        <v>1340.3796310943164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12.482974800245852</v>
      </c>
      <c r="F30">
        <f>GT_Spot!T30</f>
        <v>0</v>
      </c>
      <c r="G30">
        <f>PPCL_NG!T30</f>
        <v>23.14</v>
      </c>
      <c r="H30">
        <f>PPCL_Spot!T30</f>
        <v>28.91807212852477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973.49944689950985</v>
      </c>
      <c r="P30" s="77">
        <v>38.159999999999997</v>
      </c>
      <c r="Q30" s="77">
        <v>27.18</v>
      </c>
      <c r="R30" s="80">
        <v>12.7</v>
      </c>
      <c r="S30" s="80">
        <v>0</v>
      </c>
      <c r="T30" s="78">
        <f>SUMPRODUCT(LTA!F30:AJ30,LTA!F$101:AJ$101,LTA!F$105:AJ$105)</f>
        <v>11.17</v>
      </c>
      <c r="U30" s="78">
        <f>SUMPRODUCT(LTA!F30:AJ30,LTA!F$102:AJ$102,LTA!F$105:AJ$105)</f>
        <v>439.87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-495</v>
      </c>
      <c r="AA30" s="117">
        <f>STOA!J30</f>
        <v>346.47999999999996</v>
      </c>
      <c r="AB30" s="117">
        <f>-STOA!P30</f>
        <v>0</v>
      </c>
      <c r="AC30">
        <f t="shared" si="0"/>
        <v>22.739732771838991</v>
      </c>
      <c r="AD30">
        <f t="shared" si="1"/>
        <v>1325.8607610564418</v>
      </c>
      <c r="AE30">
        <f>'IDT-1'!F30</f>
        <v>0</v>
      </c>
      <c r="AF30" s="26"/>
      <c r="AG30">
        <f t="shared" si="2"/>
        <v>1325.8607610564418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12.482974800245852</v>
      </c>
      <c r="F31">
        <f>GT_Spot!T31</f>
        <v>0</v>
      </c>
      <c r="G31">
        <f>PPCL_NG!T31</f>
        <v>23.14</v>
      </c>
      <c r="H31">
        <f>PPCL_Spot!T31</f>
        <v>28.91807212852477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836.61797702625756</v>
      </c>
      <c r="P31" s="77">
        <v>37.619999999999997</v>
      </c>
      <c r="Q31" s="77">
        <v>26.800000000000004</v>
      </c>
      <c r="R31" s="80">
        <v>15.86</v>
      </c>
      <c r="S31" s="80">
        <v>0</v>
      </c>
      <c r="T31" s="78">
        <f>SUMPRODUCT(LTA!F31:AJ31,LTA!F$101:AJ$101,LTA!F$105:AJ$105)</f>
        <v>15.5</v>
      </c>
      <c r="U31" s="78">
        <f>SUMPRODUCT(LTA!F31:AJ31,LTA!F$102:AJ$102,LTA!F$105:AJ$105)</f>
        <v>444.94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-525</v>
      </c>
      <c r="AA31" s="117">
        <f>STOA!J31</f>
        <v>346.38999999999993</v>
      </c>
      <c r="AB31" s="117">
        <f>-STOA!P31</f>
        <v>0</v>
      </c>
      <c r="AC31">
        <f t="shared" si="0"/>
        <v>20.837784359956789</v>
      </c>
      <c r="AD31">
        <f t="shared" si="1"/>
        <v>1292.4312395950712</v>
      </c>
      <c r="AE31">
        <f>'IDT-1'!F31</f>
        <v>0</v>
      </c>
      <c r="AF31" s="26"/>
      <c r="AG31">
        <f t="shared" si="2"/>
        <v>1292.4312395950712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10.587266605448423</v>
      </c>
      <c r="F32">
        <f>GT_Spot!T32</f>
        <v>0</v>
      </c>
      <c r="G32">
        <f>PPCL_NG!T32</f>
        <v>23.14</v>
      </c>
      <c r="H32">
        <f>PPCL_Spot!T32</f>
        <v>27.708152789814008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849.10035500185757</v>
      </c>
      <c r="P32" s="77">
        <v>37.619999999999997</v>
      </c>
      <c r="Q32" s="77">
        <v>26.800000000000004</v>
      </c>
      <c r="R32" s="80">
        <v>17.699999999999996</v>
      </c>
      <c r="S32" s="80">
        <v>0</v>
      </c>
      <c r="T32" s="78">
        <f>SUMPRODUCT(LTA!F32:AJ32,LTA!F$101:AJ$101,LTA!F$105:AJ$105)</f>
        <v>20.720000000000002</v>
      </c>
      <c r="U32" s="78">
        <f>SUMPRODUCT(LTA!F32:AJ32,LTA!F$102:AJ$102,LTA!F$105:AJ$105)</f>
        <v>451.40000000000003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-565</v>
      </c>
      <c r="AA32" s="117">
        <f>STOA!J32</f>
        <v>346.38999999999993</v>
      </c>
      <c r="AB32" s="117">
        <f>-STOA!P32</f>
        <v>0</v>
      </c>
      <c r="AC32">
        <f t="shared" si="0"/>
        <v>21.394400864735012</v>
      </c>
      <c r="AD32">
        <f t="shared" si="1"/>
        <v>1274.771373532385</v>
      </c>
      <c r="AE32">
        <f>'IDT-1'!F32</f>
        <v>0</v>
      </c>
      <c r="AF32" s="26"/>
      <c r="AG32">
        <f t="shared" si="2"/>
        <v>1274.771373532385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10.587266605448423</v>
      </c>
      <c r="F33">
        <f>GT_Spot!T33</f>
        <v>0</v>
      </c>
      <c r="G33">
        <f>PPCL_NG!T33</f>
        <v>23.14</v>
      </c>
      <c r="H33">
        <f>PPCL_Spot!T33</f>
        <v>27.708152789814008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842.61382520236339</v>
      </c>
      <c r="P33" s="77">
        <v>37.619999999999997</v>
      </c>
      <c r="Q33" s="77">
        <v>26.800000000000004</v>
      </c>
      <c r="R33" s="80">
        <v>17.699999999999996</v>
      </c>
      <c r="S33" s="80">
        <v>0</v>
      </c>
      <c r="T33" s="78">
        <f>SUMPRODUCT(LTA!F33:AJ33,LTA!F$101:AJ$101,LTA!F$105:AJ$105)</f>
        <v>26.72</v>
      </c>
      <c r="U33" s="78">
        <f>SUMPRODUCT(LTA!F33:AJ33,LTA!F$102:AJ$102,LTA!F$105:AJ$105)</f>
        <v>456.73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-587</v>
      </c>
      <c r="AA33" s="117">
        <f>STOA!J33</f>
        <v>346.38999999999993</v>
      </c>
      <c r="AB33" s="117">
        <f>-STOA!P33</f>
        <v>0</v>
      </c>
      <c r="AC33">
        <f t="shared" si="0"/>
        <v>21.854295396042641</v>
      </c>
      <c r="AD33">
        <f t="shared" si="1"/>
        <v>1232.1549492015829</v>
      </c>
      <c r="AE33">
        <f>'IDT-1'!F33</f>
        <v>0</v>
      </c>
      <c r="AF33" s="26"/>
      <c r="AG33">
        <f t="shared" si="2"/>
        <v>1232.1549492015829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10.587266605448423</v>
      </c>
      <c r="F34">
        <f>GT_Spot!T34</f>
        <v>0</v>
      </c>
      <c r="G34">
        <f>PPCL_NG!T34</f>
        <v>23.14</v>
      </c>
      <c r="H34">
        <f>PPCL_Spot!T34</f>
        <v>27.708152789814008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842.61382520236339</v>
      </c>
      <c r="P34" s="77">
        <v>37.619999999999997</v>
      </c>
      <c r="Q34" s="77">
        <v>26.800000000000004</v>
      </c>
      <c r="R34" s="80">
        <v>17.699999999999996</v>
      </c>
      <c r="S34" s="80">
        <v>0</v>
      </c>
      <c r="T34" s="78">
        <f>SUMPRODUCT(LTA!F34:AJ34,LTA!F$101:AJ$101,LTA!F$105:AJ$105)</f>
        <v>33.36</v>
      </c>
      <c r="U34" s="78">
        <f>SUMPRODUCT(LTA!F34:AJ34,LTA!F$102:AJ$102,LTA!F$105:AJ$105)</f>
        <v>457.93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-614</v>
      </c>
      <c r="AA34" s="117">
        <f>STOA!J34</f>
        <v>346.38999999999993</v>
      </c>
      <c r="AB34" s="117">
        <f>-STOA!P34</f>
        <v>0</v>
      </c>
      <c r="AC34">
        <f t="shared" si="0"/>
        <v>21.941043651087032</v>
      </c>
      <c r="AD34">
        <f t="shared" si="1"/>
        <v>1237.9082009465385</v>
      </c>
      <c r="AE34">
        <f>'IDT-1'!F34</f>
        <v>0</v>
      </c>
      <c r="AF34" s="26"/>
      <c r="AG34">
        <f t="shared" si="2"/>
        <v>1237.9082009465385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8.8747466558573169</v>
      </c>
      <c r="F35">
        <f>GT_Spot!T35</f>
        <v>0</v>
      </c>
      <c r="G35">
        <f>PPCL_NG!T35</f>
        <v>23.14</v>
      </c>
      <c r="H35">
        <f>PPCL_Spot!T35</f>
        <v>28.91807212852477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844.1824399747444</v>
      </c>
      <c r="P35" s="77">
        <v>37.619999999999997</v>
      </c>
      <c r="Q35" s="77">
        <v>26.800000000000004</v>
      </c>
      <c r="R35" s="80">
        <v>17.699999999999996</v>
      </c>
      <c r="S35" s="80">
        <v>0</v>
      </c>
      <c r="T35" s="78">
        <f>SUMPRODUCT(LTA!F35:AJ35,LTA!F$101:AJ$101,LTA!F$105:AJ$105)</f>
        <v>40.239999999999995</v>
      </c>
      <c r="U35" s="78">
        <f>SUMPRODUCT(LTA!F35:AJ35,LTA!F$102:AJ$102,LTA!F$105:AJ$105)</f>
        <v>460.32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-633</v>
      </c>
      <c r="AA35" s="117">
        <f>STOA!J35</f>
        <v>346.28999999999996</v>
      </c>
      <c r="AB35" s="117">
        <f>-STOA!P35</f>
        <v>0</v>
      </c>
      <c r="AC35">
        <f t="shared" si="0"/>
        <v>22.199804998629951</v>
      </c>
      <c r="AD35">
        <f t="shared" si="1"/>
        <v>1228.8854537604964</v>
      </c>
      <c r="AE35">
        <f>'IDT-1'!F35</f>
        <v>0</v>
      </c>
      <c r="AF35" s="26"/>
      <c r="AG35">
        <f t="shared" si="2"/>
        <v>1228.8854537604964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8.8747466558573169</v>
      </c>
      <c r="F36">
        <f>GT_Spot!T36</f>
        <v>0</v>
      </c>
      <c r="G36">
        <f>PPCL_NG!T36</f>
        <v>23.14</v>
      </c>
      <c r="H36">
        <f>PPCL_Spot!T36</f>
        <v>28.91807212852477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844.1824399747444</v>
      </c>
      <c r="P36" s="77">
        <v>37.619999999999997</v>
      </c>
      <c r="Q36" s="77">
        <v>26.800000000000004</v>
      </c>
      <c r="R36" s="80">
        <v>17.699999999999996</v>
      </c>
      <c r="S36" s="80">
        <v>0</v>
      </c>
      <c r="T36" s="78">
        <f>SUMPRODUCT(LTA!F36:AJ36,LTA!F$101:AJ$101,LTA!F$105:AJ$105)</f>
        <v>47.150000000000006</v>
      </c>
      <c r="U36" s="78">
        <f>SUMPRODUCT(LTA!F36:AJ36,LTA!F$102:AJ$102,LTA!F$105:AJ$105)</f>
        <v>466.05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-639</v>
      </c>
      <c r="AA36" s="117">
        <f>STOA!J36</f>
        <v>346.28999999999996</v>
      </c>
      <c r="AB36" s="117">
        <f>-STOA!P36</f>
        <v>0</v>
      </c>
      <c r="AC36">
        <f t="shared" si="0"/>
        <v>22.364305763763124</v>
      </c>
      <c r="AD36">
        <f t="shared" si="1"/>
        <v>1235.3609529953635</v>
      </c>
      <c r="AE36">
        <f>'IDT-1'!F36</f>
        <v>0</v>
      </c>
      <c r="AF36" s="26"/>
      <c r="AG36">
        <f t="shared" si="2"/>
        <v>1235.3609529953635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8.8747466558573169</v>
      </c>
      <c r="F37">
        <f>GT_Spot!T37</f>
        <v>0</v>
      </c>
      <c r="G37">
        <f>PPCL_NG!T37</f>
        <v>23.14</v>
      </c>
      <c r="H37">
        <f>PPCL_Spot!T37</f>
        <v>28.91807212852477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977.41024503905226</v>
      </c>
      <c r="P37" s="77">
        <v>37.619999999999997</v>
      </c>
      <c r="Q37" s="77">
        <v>26.796187766714088</v>
      </c>
      <c r="R37" s="80">
        <v>17.699999999999996</v>
      </c>
      <c r="S37" s="80">
        <v>0</v>
      </c>
      <c r="T37" s="78">
        <f>SUMPRODUCT(LTA!F37:AJ37,LTA!F$101:AJ$101,LTA!F$105:AJ$105)</f>
        <v>56.059999999999995</v>
      </c>
      <c r="U37" s="78">
        <f>SUMPRODUCT(LTA!F37:AJ37,LTA!F$102:AJ$102,LTA!F$105:AJ$105)</f>
        <v>472.14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-654</v>
      </c>
      <c r="AA37" s="117">
        <f>STOA!J37</f>
        <v>346.28999999999996</v>
      </c>
      <c r="AB37" s="117">
        <f>-STOA!P37</f>
        <v>0</v>
      </c>
      <c r="AC37">
        <f t="shared" si="0"/>
        <v>24.023802001563929</v>
      </c>
      <c r="AD37">
        <f t="shared" si="1"/>
        <v>1341.9254495885843</v>
      </c>
      <c r="AE37">
        <f>'IDT-1'!F37</f>
        <v>0</v>
      </c>
      <c r="AF37" s="26"/>
      <c r="AG37">
        <f t="shared" si="2"/>
        <v>1341.9254495885843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8.8747466558573169</v>
      </c>
      <c r="F38">
        <f>GT_Spot!T38</f>
        <v>0</v>
      </c>
      <c r="G38">
        <f>PPCL_NG!T38</f>
        <v>23.14</v>
      </c>
      <c r="H38">
        <f>PPCL_Spot!T38</f>
        <v>28.91807212852477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964.92786706345237</v>
      </c>
      <c r="P38" s="77">
        <v>37.619999999999997</v>
      </c>
      <c r="Q38" s="77">
        <v>26.796187766714088</v>
      </c>
      <c r="R38" s="80">
        <v>17.699999999999996</v>
      </c>
      <c r="S38" s="80">
        <v>0</v>
      </c>
      <c r="T38" s="78">
        <f>SUMPRODUCT(LTA!F38:AJ38,LTA!F$101:AJ$101,LTA!F$105:AJ$105)</f>
        <v>62.59</v>
      </c>
      <c r="U38" s="78">
        <f>SUMPRODUCT(LTA!F38:AJ38,LTA!F$102:AJ$102,LTA!F$105:AJ$105)</f>
        <v>477.94000000000005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-653</v>
      </c>
      <c r="AA38" s="117">
        <f>STOA!J38</f>
        <v>346.28999999999996</v>
      </c>
      <c r="AB38" s="117">
        <f>-STOA!P38</f>
        <v>0</v>
      </c>
      <c r="AC38">
        <f t="shared" si="0"/>
        <v>24.057973585467433</v>
      </c>
      <c r="AD38">
        <f t="shared" si="1"/>
        <v>1337.7389000290812</v>
      </c>
      <c r="AE38">
        <f>'IDT-1'!F38</f>
        <v>0</v>
      </c>
      <c r="AF38" s="26"/>
      <c r="AG38">
        <f t="shared" si="2"/>
        <v>1337.7389000290812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8.7665180381029586</v>
      </c>
      <c r="F39">
        <f>GT_Spot!T39</f>
        <v>0</v>
      </c>
      <c r="G39">
        <f>PPCL_NG!T39</f>
        <v>23.14</v>
      </c>
      <c r="H39">
        <f>PPCL_Spot!T39</f>
        <v>28.91807212852477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827.27158665518255</v>
      </c>
      <c r="P39" s="77">
        <v>37.619999999999997</v>
      </c>
      <c r="Q39" s="77">
        <v>26.796187766714088</v>
      </c>
      <c r="R39" s="80">
        <v>17.699999999999996</v>
      </c>
      <c r="S39" s="80">
        <v>0</v>
      </c>
      <c r="T39" s="78">
        <f>SUMPRODUCT(LTA!F39:AJ39,LTA!F$101:AJ$101,LTA!F$105:AJ$105)</f>
        <v>69.14</v>
      </c>
      <c r="U39" s="78">
        <f>SUMPRODUCT(LTA!F39:AJ39,LTA!F$102:AJ$102,LTA!F$105:AJ$105)</f>
        <v>481.15000000000003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-379.1</v>
      </c>
      <c r="AA39" s="117">
        <f>STOA!J39</f>
        <v>346.21</v>
      </c>
      <c r="AB39" s="117">
        <f>-STOA!P39</f>
        <v>0</v>
      </c>
      <c r="AC39">
        <f t="shared" si="0"/>
        <v>21.120579704262795</v>
      </c>
      <c r="AD39">
        <f t="shared" si="1"/>
        <v>1416.4917848842617</v>
      </c>
      <c r="AE39">
        <f>'IDT-1'!F39</f>
        <v>0</v>
      </c>
      <c r="AF39" s="26"/>
      <c r="AG39">
        <f t="shared" si="2"/>
        <v>1416.4917848842617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8.7665180381029586</v>
      </c>
      <c r="F40">
        <f>GT_Spot!T40</f>
        <v>0</v>
      </c>
      <c r="G40">
        <f>PPCL_NG!T40</f>
        <v>23.14</v>
      </c>
      <c r="H40">
        <f>PPCL_Spot!T40</f>
        <v>28.91807212852477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959.86113159745241</v>
      </c>
      <c r="P40" s="77">
        <v>37.619999999999997</v>
      </c>
      <c r="Q40" s="77">
        <v>26.796187766714088</v>
      </c>
      <c r="R40" s="80">
        <v>17.699999999999996</v>
      </c>
      <c r="S40" s="80">
        <v>0</v>
      </c>
      <c r="T40" s="78">
        <f>SUMPRODUCT(LTA!F40:AJ40,LTA!F$101:AJ$101,LTA!F$105:AJ$105)</f>
        <v>75.37</v>
      </c>
      <c r="U40" s="78">
        <f>SUMPRODUCT(LTA!F40:AJ40,LTA!F$102:AJ$102,LTA!F$105:AJ$105)</f>
        <v>486.11000000000007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-559</v>
      </c>
      <c r="AA40" s="117">
        <f>STOA!J40</f>
        <v>346.21</v>
      </c>
      <c r="AB40" s="117">
        <f>-STOA!P40</f>
        <v>0</v>
      </c>
      <c r="AC40">
        <f t="shared" si="0"/>
        <v>23.095202088778176</v>
      </c>
      <c r="AD40">
        <f t="shared" si="1"/>
        <v>1478.3967074420163</v>
      </c>
      <c r="AE40">
        <f>'IDT-1'!F40</f>
        <v>0</v>
      </c>
      <c r="AF40" s="26"/>
      <c r="AG40">
        <f t="shared" si="2"/>
        <v>1478.3967074420163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8.7665180381029586</v>
      </c>
      <c r="F41">
        <f>GT_Spot!T41</f>
        <v>0</v>
      </c>
      <c r="G41">
        <f>PPCL_NG!T41</f>
        <v>23.14</v>
      </c>
      <c r="H41">
        <f>PPCL_Spot!T41</f>
        <v>28.91807212852477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958.3260009874524</v>
      </c>
      <c r="P41" s="77">
        <v>37.619999999999997</v>
      </c>
      <c r="Q41" s="77">
        <v>26.796187766714088</v>
      </c>
      <c r="R41" s="80">
        <v>17.699999999999996</v>
      </c>
      <c r="S41" s="80">
        <v>0</v>
      </c>
      <c r="T41" s="78">
        <f>SUMPRODUCT(LTA!F41:AJ41,LTA!F$101:AJ$101,LTA!F$105:AJ$105)</f>
        <v>81.23</v>
      </c>
      <c r="U41" s="78">
        <f>SUMPRODUCT(LTA!F41:AJ41,LTA!F$102:AJ$102,LTA!F$105:AJ$105)</f>
        <v>490.49000000000007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-490.5</v>
      </c>
      <c r="AA41" s="117">
        <f>STOA!J41</f>
        <v>346.21</v>
      </c>
      <c r="AB41" s="117">
        <f>-STOA!P41</f>
        <v>0</v>
      </c>
      <c r="AC41">
        <f t="shared" si="0"/>
        <v>22.563653204139793</v>
      </c>
      <c r="AD41">
        <f t="shared" si="1"/>
        <v>1556.1331257166544</v>
      </c>
      <c r="AE41">
        <f>'IDT-1'!F41</f>
        <v>0</v>
      </c>
      <c r="AF41" s="26"/>
      <c r="AG41">
        <f t="shared" si="2"/>
        <v>1556.1331257166544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8.7665180381029586</v>
      </c>
      <c r="F42">
        <f>GT_Spot!T42</f>
        <v>0</v>
      </c>
      <c r="G42">
        <f>PPCL_NG!T42</f>
        <v>23.14</v>
      </c>
      <c r="H42">
        <f>PPCL_Spot!T42</f>
        <v>28.91807212852477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958.31745241541432</v>
      </c>
      <c r="P42" s="77">
        <v>37.619999999999997</v>
      </c>
      <c r="Q42" s="77">
        <v>26.796187766714088</v>
      </c>
      <c r="R42" s="80">
        <v>17.699999999999996</v>
      </c>
      <c r="S42" s="80">
        <v>0</v>
      </c>
      <c r="T42" s="78">
        <f>SUMPRODUCT(LTA!F42:AJ42,LTA!F$101:AJ$101,LTA!F$105:AJ$105)</f>
        <v>86.63</v>
      </c>
      <c r="U42" s="78">
        <f>SUMPRODUCT(LTA!F42:AJ42,LTA!F$102:AJ$102,LTA!F$105:AJ$105)</f>
        <v>495.16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-467</v>
      </c>
      <c r="AA42" s="117">
        <f>STOA!J42</f>
        <v>346.21</v>
      </c>
      <c r="AB42" s="117">
        <f>-STOA!P42</f>
        <v>0</v>
      </c>
      <c r="AC42">
        <f t="shared" si="0"/>
        <v>22.443557979934269</v>
      </c>
      <c r="AD42">
        <f t="shared" si="1"/>
        <v>1589.8146723688221</v>
      </c>
      <c r="AE42">
        <f>'IDT-1'!F42</f>
        <v>0</v>
      </c>
      <c r="AF42" s="26"/>
      <c r="AG42">
        <f t="shared" si="2"/>
        <v>1589.8146723688221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8.7665180381029586</v>
      </c>
      <c r="F43">
        <f>GT_Spot!T43</f>
        <v>0</v>
      </c>
      <c r="G43">
        <f>PPCL_NG!T43</f>
        <v>23.14</v>
      </c>
      <c r="H43">
        <f>PPCL_Spot!T43</f>
        <v>27.708152789814008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959.84307175154504</v>
      </c>
      <c r="P43" s="77">
        <v>37.619999999999997</v>
      </c>
      <c r="Q43" s="77">
        <v>26.796187766714088</v>
      </c>
      <c r="R43" s="80">
        <v>17.699999999999996</v>
      </c>
      <c r="S43" s="80">
        <v>0</v>
      </c>
      <c r="T43" s="78">
        <f>SUMPRODUCT(LTA!F43:AJ43,LTA!F$101:AJ$101,LTA!F$105:AJ$105)</f>
        <v>95.81</v>
      </c>
      <c r="U43" s="78">
        <f>SUMPRODUCT(LTA!F43:AJ43,LTA!F$102:AJ$102,LTA!F$105:AJ$105)</f>
        <v>499.72000000000008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-424</v>
      </c>
      <c r="AA43" s="117">
        <f>STOA!J43</f>
        <v>346.10999999999996</v>
      </c>
      <c r="AB43" s="117">
        <f>-STOA!P43</f>
        <v>0</v>
      </c>
      <c r="AC43">
        <f t="shared" si="0"/>
        <v>22.761686945399859</v>
      </c>
      <c r="AD43">
        <f t="shared" si="1"/>
        <v>1581.4522434007763</v>
      </c>
      <c r="AE43">
        <f>'IDT-1'!F43</f>
        <v>0</v>
      </c>
      <c r="AF43" s="26"/>
      <c r="AG43">
        <f t="shared" si="2"/>
        <v>1581.4522434007763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-65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8.7665180381029586</v>
      </c>
      <c r="F44">
        <f>GT_Spot!T44</f>
        <v>0</v>
      </c>
      <c r="G44">
        <f>PPCL_NG!T44</f>
        <v>23.14</v>
      </c>
      <c r="H44">
        <f>PPCL_Spot!T44</f>
        <v>27.708152789814008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959.84299155289364</v>
      </c>
      <c r="P44" s="77">
        <v>37.619999999999997</v>
      </c>
      <c r="Q44" s="77">
        <v>26.796187766714088</v>
      </c>
      <c r="R44" s="80">
        <v>17.699999999999996</v>
      </c>
      <c r="S44" s="80">
        <v>0</v>
      </c>
      <c r="T44" s="78">
        <f>SUMPRODUCT(LTA!F44:AJ44,LTA!F$101:AJ$101,LTA!F$105:AJ$105)</f>
        <v>98.8</v>
      </c>
      <c r="U44" s="78">
        <f>SUMPRODUCT(LTA!F44:AJ44,LTA!F$102:AJ$102,LTA!F$105:AJ$105)</f>
        <v>504.10000000000008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-399</v>
      </c>
      <c r="AA44" s="117">
        <f>STOA!J44</f>
        <v>346.10999999999996</v>
      </c>
      <c r="AB44" s="117">
        <f>-STOA!P44</f>
        <v>0</v>
      </c>
      <c r="AC44">
        <f t="shared" si="0"/>
        <v>22.027510762654153</v>
      </c>
      <c r="AD44">
        <f t="shared" si="1"/>
        <v>1679.5563393848706</v>
      </c>
      <c r="AE44">
        <f>'IDT-1'!F44</f>
        <v>0</v>
      </c>
      <c r="AF44" s="26"/>
      <c r="AG44">
        <f t="shared" si="2"/>
        <v>1679.5563393848706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8.7665180381029586</v>
      </c>
      <c r="F45">
        <f>GT_Spot!T45</f>
        <v>0</v>
      </c>
      <c r="G45">
        <f>PPCL_NG!T45</f>
        <v>23.14</v>
      </c>
      <c r="H45">
        <f>PPCL_Spot!T45</f>
        <v>28.92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959.40191342612513</v>
      </c>
      <c r="P45" s="77">
        <v>37.61712933994658</v>
      </c>
      <c r="Q45" s="77">
        <v>26.8</v>
      </c>
      <c r="R45" s="80">
        <v>17.699999999999996</v>
      </c>
      <c r="S45" s="80">
        <v>0</v>
      </c>
      <c r="T45" s="78">
        <f>SUMPRODUCT(LTA!F45:AJ45,LTA!F$101:AJ$101,LTA!F$105:AJ$105)</f>
        <v>100.7</v>
      </c>
      <c r="U45" s="78">
        <f>SUMPRODUCT(LTA!F45:AJ45,LTA!F$102:AJ$102,LTA!F$105:AJ$105)</f>
        <v>509.56000000000006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-362</v>
      </c>
      <c r="AA45" s="117">
        <f>STOA!J45</f>
        <v>346.10999999999996</v>
      </c>
      <c r="AB45" s="117">
        <f>-STOA!P45</f>
        <v>0</v>
      </c>
      <c r="AC45">
        <f t="shared" si="0"/>
        <v>22.125704198999259</v>
      </c>
      <c r="AD45">
        <f t="shared" si="1"/>
        <v>1684.5898566051753</v>
      </c>
      <c r="AE45">
        <f>'IDT-1'!F45</f>
        <v>0</v>
      </c>
      <c r="AF45" s="26"/>
      <c r="AG45">
        <f t="shared" si="2"/>
        <v>1684.5898566051753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8.7665180381029586</v>
      </c>
      <c r="F46">
        <f>GT_Spot!T46</f>
        <v>0</v>
      </c>
      <c r="G46">
        <f>PPCL_NG!T46</f>
        <v>23.14</v>
      </c>
      <c r="H46">
        <f>PPCL_Spot!T46</f>
        <v>28.92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959.81024783932526</v>
      </c>
      <c r="P46" s="77">
        <v>37.61712933994658</v>
      </c>
      <c r="Q46" s="77">
        <v>26.8</v>
      </c>
      <c r="R46" s="80">
        <v>17.699999999999996</v>
      </c>
      <c r="S46" s="80">
        <v>0</v>
      </c>
      <c r="T46" s="78">
        <f>SUMPRODUCT(LTA!F46:AJ46,LTA!F$101:AJ$101,LTA!F$105:AJ$105)</f>
        <v>102.16</v>
      </c>
      <c r="U46" s="78">
        <f>SUMPRODUCT(LTA!F46:AJ46,LTA!F$102:AJ$102,LTA!F$105:AJ$105)</f>
        <v>514.93000000000006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-338</v>
      </c>
      <c r="AA46" s="117">
        <f>STOA!J46</f>
        <v>346.10999999999996</v>
      </c>
      <c r="AB46" s="117">
        <f>-STOA!P46</f>
        <v>0</v>
      </c>
      <c r="AC46">
        <f t="shared" si="0"/>
        <v>21.62120138041492</v>
      </c>
      <c r="AD46">
        <f t="shared" si="1"/>
        <v>1756.3326938369598</v>
      </c>
      <c r="AE46">
        <f>'IDT-1'!F46</f>
        <v>0</v>
      </c>
      <c r="AF46" s="26"/>
      <c r="AG46">
        <f t="shared" si="2"/>
        <v>1756.3326938369598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23.687866927592953</v>
      </c>
      <c r="F47">
        <f>GT_Spot!T47</f>
        <v>0</v>
      </c>
      <c r="G47">
        <f>PPCL_NG!T47</f>
        <v>23.14</v>
      </c>
      <c r="H47">
        <f>PPCL_Spot!T47</f>
        <v>28.92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959.81024783932526</v>
      </c>
      <c r="P47" s="77">
        <v>37.61712933994658</v>
      </c>
      <c r="Q47" s="77">
        <v>26.8</v>
      </c>
      <c r="R47" s="80">
        <v>17.699999999999996</v>
      </c>
      <c r="S47" s="80">
        <v>0</v>
      </c>
      <c r="T47" s="78">
        <f>SUMPRODUCT(LTA!F47:AJ47,LTA!F$101:AJ$101,LTA!F$105:AJ$105)</f>
        <v>103.56</v>
      </c>
      <c r="U47" s="78">
        <f>SUMPRODUCT(LTA!F47:AJ47,LTA!F$102:AJ$102,LTA!F$105:AJ$105)</f>
        <v>519.18000000000006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-317</v>
      </c>
      <c r="AA47" s="117">
        <f>STOA!J47</f>
        <v>346.02</v>
      </c>
      <c r="AB47" s="117">
        <f>-STOA!P47</f>
        <v>0</v>
      </c>
      <c r="AC47">
        <f t="shared" si="0"/>
        <v>22.50280932489586</v>
      </c>
      <c r="AD47">
        <f t="shared" si="1"/>
        <v>1696.9324347819688</v>
      </c>
      <c r="AE47">
        <f>'IDT-1'!F47</f>
        <v>0</v>
      </c>
      <c r="AF47" s="26"/>
      <c r="AG47">
        <f t="shared" si="2"/>
        <v>1696.9324347819688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23.633094555873924</v>
      </c>
      <c r="F48">
        <f>GT_Spot!T48</f>
        <v>0</v>
      </c>
      <c r="G48">
        <f>PPCL_NG!T48</f>
        <v>23.14</v>
      </c>
      <c r="H48">
        <f>PPCL_Spot!T48</f>
        <v>28.92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949.59934097732514</v>
      </c>
      <c r="P48" s="77">
        <v>37.61712933994658</v>
      </c>
      <c r="Q48" s="77">
        <v>26.8</v>
      </c>
      <c r="R48" s="80">
        <v>17.699999999999996</v>
      </c>
      <c r="S48" s="80">
        <v>0</v>
      </c>
      <c r="T48" s="78">
        <f>SUMPRODUCT(LTA!F48:AJ48,LTA!F$101:AJ$101,LTA!F$105:AJ$105)</f>
        <v>104.63999999999999</v>
      </c>
      <c r="U48" s="78">
        <f>SUMPRODUCT(LTA!F48:AJ48,LTA!F$102:AJ$102,LTA!F$105:AJ$105)</f>
        <v>521.31000000000006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-281</v>
      </c>
      <c r="AA48" s="117">
        <f>STOA!J48</f>
        <v>346.02</v>
      </c>
      <c r="AB48" s="117">
        <f>-STOA!P48</f>
        <v>0</v>
      </c>
      <c r="AC48">
        <f t="shared" si="0"/>
        <v>21.765981655952288</v>
      </c>
      <c r="AD48">
        <f t="shared" si="1"/>
        <v>1766.6135832171933</v>
      </c>
      <c r="AE48">
        <f>'IDT-1'!F48</f>
        <v>-10.379</v>
      </c>
      <c r="AF48" s="26"/>
      <c r="AG48">
        <f t="shared" si="2"/>
        <v>1756.2345832171934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14.638211643615312</v>
      </c>
      <c r="F49">
        <f>GT_Spot!T49</f>
        <v>0</v>
      </c>
      <c r="G49">
        <f>PPCL_NG!T49</f>
        <v>23.14</v>
      </c>
      <c r="H49">
        <f>PPCL_Spot!T49</f>
        <v>28.92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951.51740936991746</v>
      </c>
      <c r="P49" s="77">
        <v>37.61712933994658</v>
      </c>
      <c r="Q49" s="77">
        <v>26.8</v>
      </c>
      <c r="R49" s="80">
        <v>17.699999999999996</v>
      </c>
      <c r="S49" s="80">
        <v>0</v>
      </c>
      <c r="T49" s="78">
        <f>SUMPRODUCT(LTA!F49:AJ49,LTA!F$101:AJ$101,LTA!F$105:AJ$105)</f>
        <v>105.46</v>
      </c>
      <c r="U49" s="78">
        <f>SUMPRODUCT(LTA!F49:AJ49,LTA!F$102:AJ$102,LTA!F$105:AJ$105)</f>
        <v>524.28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-248</v>
      </c>
      <c r="AA49" s="117">
        <f>STOA!J49</f>
        <v>346.02</v>
      </c>
      <c r="AB49" s="117">
        <f>-STOA!P49</f>
        <v>0</v>
      </c>
      <c r="AC49">
        <f t="shared" si="0"/>
        <v>21.000173103837014</v>
      </c>
      <c r="AD49">
        <f t="shared" si="1"/>
        <v>1847.0925772496423</v>
      </c>
      <c r="AE49">
        <f>'IDT-1'!F49</f>
        <v>-34.021999999999998</v>
      </c>
      <c r="AF49" s="26"/>
      <c r="AG49">
        <f t="shared" si="2"/>
        <v>1813.0705772496424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14.638211643615312</v>
      </c>
      <c r="F50">
        <f>GT_Spot!T50</f>
        <v>0</v>
      </c>
      <c r="G50">
        <f>PPCL_NG!T50</f>
        <v>23.14</v>
      </c>
      <c r="H50">
        <f>PPCL_Spot!T50</f>
        <v>28.92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951.52301597379108</v>
      </c>
      <c r="P50" s="77">
        <v>37.61712933994658</v>
      </c>
      <c r="Q50" s="77">
        <v>26.8</v>
      </c>
      <c r="R50" s="80">
        <v>17.699999999999996</v>
      </c>
      <c r="S50" s="80">
        <v>0</v>
      </c>
      <c r="T50" s="78">
        <f>SUMPRODUCT(LTA!F50:AJ50,LTA!F$101:AJ$101,LTA!F$105:AJ$105)</f>
        <v>106.12</v>
      </c>
      <c r="U50" s="78">
        <f>SUMPRODUCT(LTA!F50:AJ50,LTA!F$102:AJ$102,LTA!F$105:AJ$105)</f>
        <v>529.66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-208</v>
      </c>
      <c r="AA50" s="117">
        <f>STOA!J50</f>
        <v>346.02</v>
      </c>
      <c r="AB50" s="117">
        <f>-STOA!P50</f>
        <v>0</v>
      </c>
      <c r="AC50">
        <f t="shared" si="0"/>
        <v>20.787030616285239</v>
      </c>
      <c r="AD50">
        <f t="shared" si="1"/>
        <v>1883.3513263410675</v>
      </c>
      <c r="AE50">
        <f>'IDT-1'!F50</f>
        <v>-50.167000000000002</v>
      </c>
      <c r="AF50" s="26"/>
      <c r="AG50">
        <f t="shared" si="2"/>
        <v>1833.1843263410676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8.7381818181818183</v>
      </c>
      <c r="F51">
        <f>GT_Spot!T51</f>
        <v>0</v>
      </c>
      <c r="G51">
        <f>PPCL_NG!T51</f>
        <v>23.14</v>
      </c>
      <c r="H51">
        <f>PPCL_Spot!T51</f>
        <v>28.55190346023068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950.46716689853542</v>
      </c>
      <c r="P51" s="77">
        <v>37.61712933994658</v>
      </c>
      <c r="Q51" s="77">
        <v>26.8</v>
      </c>
      <c r="R51" s="80">
        <v>17.699999999999996</v>
      </c>
      <c r="S51" s="80">
        <v>0</v>
      </c>
      <c r="T51" s="78">
        <f>SUMPRODUCT(LTA!F51:AJ51,LTA!F$101:AJ$101,LTA!F$105:AJ$105)</f>
        <v>106.49</v>
      </c>
      <c r="U51" s="78">
        <f>SUMPRODUCT(LTA!F51:AJ51,LTA!F$102:AJ$102,LTA!F$105:AJ$105)</f>
        <v>531.02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-188</v>
      </c>
      <c r="AA51" s="117">
        <f>STOA!J51</f>
        <v>346.02</v>
      </c>
      <c r="AB51" s="117">
        <f>-STOA!P51</f>
        <v>0</v>
      </c>
      <c r="AC51">
        <f t="shared" si="0"/>
        <v>21.448053834184829</v>
      </c>
      <c r="AD51">
        <f t="shared" si="1"/>
        <v>1797.0963276827097</v>
      </c>
      <c r="AE51">
        <f>'IDT-1'!F51</f>
        <v>-60.546999999999997</v>
      </c>
      <c r="AF51" s="26"/>
      <c r="AG51">
        <f t="shared" si="2"/>
        <v>1736.5493276827096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8.7381818181818183</v>
      </c>
      <c r="F52">
        <f>GT_Spot!T52</f>
        <v>0</v>
      </c>
      <c r="G52">
        <f>PPCL_NG!T52</f>
        <v>23.14</v>
      </c>
      <c r="H52">
        <f>PPCL_Spot!T52</f>
        <v>28.55190346023068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950.46874433334392</v>
      </c>
      <c r="P52" s="77">
        <v>37.61712933994658</v>
      </c>
      <c r="Q52" s="77">
        <v>26.8</v>
      </c>
      <c r="R52" s="80">
        <v>17.699999999999996</v>
      </c>
      <c r="S52" s="80">
        <v>0</v>
      </c>
      <c r="T52" s="78">
        <f>SUMPRODUCT(LTA!F52:AJ52,LTA!F$101:AJ$101,LTA!F$105:AJ$105)</f>
        <v>106.49000000000001</v>
      </c>
      <c r="U52" s="78">
        <f>SUMPRODUCT(LTA!F52:AJ52,LTA!F$102:AJ$102,LTA!F$105:AJ$105)</f>
        <v>531.99000000000012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-156</v>
      </c>
      <c r="AA52" s="117">
        <f>STOA!J52</f>
        <v>346.02</v>
      </c>
      <c r="AB52" s="117">
        <f>-STOA!P52</f>
        <v>0</v>
      </c>
      <c r="AC52">
        <f t="shared" si="0"/>
        <v>20.817378534013081</v>
      </c>
      <c r="AD52">
        <f t="shared" si="1"/>
        <v>1870.6985804176898</v>
      </c>
      <c r="AE52">
        <f>'IDT-1'!F52</f>
        <v>-73.233000000000004</v>
      </c>
      <c r="AF52" s="26"/>
      <c r="AG52">
        <f t="shared" si="2"/>
        <v>1797.4655804176898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-80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8.7381818181818183</v>
      </c>
      <c r="F53">
        <f>GT_Spot!T53</f>
        <v>0</v>
      </c>
      <c r="G53">
        <f>PPCL_NG!T53</f>
        <v>23.14</v>
      </c>
      <c r="H53">
        <f>PPCL_Spot!T53</f>
        <v>28.55190346023068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959.95100061762014</v>
      </c>
      <c r="P53" s="77">
        <v>37.61712933994658</v>
      </c>
      <c r="Q53" s="77">
        <v>26.8</v>
      </c>
      <c r="R53" s="80">
        <v>17.699999999999996</v>
      </c>
      <c r="S53" s="80">
        <v>0</v>
      </c>
      <c r="T53" s="78">
        <f>SUMPRODUCT(LTA!F53:AJ53,LTA!F$101:AJ$101,LTA!F$105:AJ$105)</f>
        <v>106.41000000000001</v>
      </c>
      <c r="U53" s="78">
        <f>SUMPRODUCT(LTA!F53:AJ53,LTA!F$102:AJ$102,LTA!F$105:AJ$105)</f>
        <v>528.84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-109</v>
      </c>
      <c r="AA53" s="117">
        <f>STOA!J53</f>
        <v>346.02</v>
      </c>
      <c r="AB53" s="117">
        <f>-STOA!P53</f>
        <v>0</v>
      </c>
      <c r="AC53">
        <f t="shared" si="0"/>
        <v>20.055610657272748</v>
      </c>
      <c r="AD53">
        <f t="shared" si="1"/>
        <v>1969.7126045787065</v>
      </c>
      <c r="AE53">
        <f>'IDT-1'!F53</f>
        <v>-93.992000000000004</v>
      </c>
      <c r="AF53" s="26"/>
      <c r="AG53">
        <f t="shared" si="2"/>
        <v>1875.7206045787066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8.7381818181818183</v>
      </c>
      <c r="F54">
        <f>GT_Spot!T54</f>
        <v>0</v>
      </c>
      <c r="G54">
        <f>PPCL_NG!T54</f>
        <v>23.14</v>
      </c>
      <c r="H54">
        <f>PPCL_Spot!T54</f>
        <v>28.55190346023068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959.94522308245371</v>
      </c>
      <c r="P54" s="77">
        <v>37.61712933994658</v>
      </c>
      <c r="Q54" s="77">
        <v>26.8</v>
      </c>
      <c r="R54" s="80">
        <v>17.699999999999996</v>
      </c>
      <c r="S54" s="80">
        <v>0</v>
      </c>
      <c r="T54" s="78">
        <f>SUMPRODUCT(LTA!F54:AJ54,LTA!F$101:AJ$101,LTA!F$105:AJ$105)</f>
        <v>106.25</v>
      </c>
      <c r="U54" s="78">
        <f>SUMPRODUCT(LTA!F54:AJ54,LTA!F$102:AJ$102,LTA!F$105:AJ$105)</f>
        <v>527.89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-103</v>
      </c>
      <c r="AA54" s="117">
        <f>STOA!J54</f>
        <v>346.02</v>
      </c>
      <c r="AB54" s="117">
        <f>-STOA!P54</f>
        <v>0</v>
      </c>
      <c r="AC54">
        <f t="shared" si="0"/>
        <v>19.859351136997176</v>
      </c>
      <c r="AD54">
        <f t="shared" si="1"/>
        <v>1989.7930865638155</v>
      </c>
      <c r="AE54">
        <f>'IDT-1'!F54</f>
        <v>-107.831</v>
      </c>
      <c r="AF54" s="26"/>
      <c r="AG54">
        <f t="shared" si="2"/>
        <v>1881.9620865638155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12.368100799016595</v>
      </c>
      <c r="F55">
        <f>GT_Spot!T55</f>
        <v>0</v>
      </c>
      <c r="G55">
        <f>PPCL_NG!T55</f>
        <v>23.14</v>
      </c>
      <c r="H55">
        <f>PPCL_Spot!T55</f>
        <v>28.71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958.34596330404167</v>
      </c>
      <c r="P55" s="77">
        <v>37.61712933994658</v>
      </c>
      <c r="Q55" s="77">
        <v>26.8</v>
      </c>
      <c r="R55" s="80">
        <v>17.699999999999996</v>
      </c>
      <c r="S55" s="80">
        <v>0</v>
      </c>
      <c r="T55" s="78">
        <f>SUMPRODUCT(LTA!F55:AJ55,LTA!F$101:AJ$101,LTA!F$105:AJ$105)</f>
        <v>105.76</v>
      </c>
      <c r="U55" s="78">
        <f>SUMPRODUCT(LTA!F55:AJ55,LTA!F$102:AJ$102,LTA!F$105:AJ$105)</f>
        <v>528.24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-199</v>
      </c>
      <c r="AA55" s="117">
        <f>STOA!J55</f>
        <v>345.92999999999995</v>
      </c>
      <c r="AB55" s="117">
        <f>-STOA!P55</f>
        <v>0</v>
      </c>
      <c r="AC55">
        <f t="shared" si="0"/>
        <v>20.995232255325075</v>
      </c>
      <c r="AD55">
        <f t="shared" si="1"/>
        <v>1864.6159611876794</v>
      </c>
      <c r="AE55">
        <f>'IDT-1'!F55</f>
        <v>-91.108999999999995</v>
      </c>
      <c r="AF55" s="26"/>
      <c r="AG55">
        <f t="shared" si="2"/>
        <v>1773.5069611876795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14.23456175298805</v>
      </c>
      <c r="F56">
        <f>GT_Spot!T56</f>
        <v>0</v>
      </c>
      <c r="G56">
        <f>PPCL_NG!T56</f>
        <v>23.14</v>
      </c>
      <c r="H56">
        <f>PPCL_Spot!T56</f>
        <v>28.71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958.76119009245861</v>
      </c>
      <c r="P56" s="77">
        <v>37.61712933994658</v>
      </c>
      <c r="Q56" s="77">
        <v>26.8</v>
      </c>
      <c r="R56" s="80">
        <v>17.699999999999996</v>
      </c>
      <c r="S56" s="80">
        <v>0</v>
      </c>
      <c r="T56" s="78">
        <f>SUMPRODUCT(LTA!F56:AJ56,LTA!F$101:AJ$101,LTA!F$105:AJ$105)</f>
        <v>105.02000000000001</v>
      </c>
      <c r="U56" s="78">
        <f>SUMPRODUCT(LTA!F56:AJ56,LTA!F$102:AJ$102,LTA!F$105:AJ$105)</f>
        <v>528.12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-171</v>
      </c>
      <c r="AA56" s="117">
        <f>STOA!J56</f>
        <v>345.92999999999995</v>
      </c>
      <c r="AB56" s="117">
        <f>-STOA!P56</f>
        <v>0</v>
      </c>
      <c r="AC56">
        <f t="shared" si="0"/>
        <v>20.759155536836627</v>
      </c>
      <c r="AD56">
        <f t="shared" si="1"/>
        <v>1894.2737256485561</v>
      </c>
      <c r="AE56">
        <f>'IDT-1'!F56</f>
        <v>-121</v>
      </c>
      <c r="AF56" s="26"/>
      <c r="AG56">
        <f t="shared" si="2"/>
        <v>1773.2737256485561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14.23456175298805</v>
      </c>
      <c r="F57">
        <f>GT_Spot!T57</f>
        <v>0</v>
      </c>
      <c r="G57">
        <f>PPCL_NG!T57</f>
        <v>23.14</v>
      </c>
      <c r="H57">
        <f>PPCL_Spot!T57</f>
        <v>28.71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950.77487587183805</v>
      </c>
      <c r="P57" s="77">
        <v>37.61712933994658</v>
      </c>
      <c r="Q57" s="77">
        <v>26.8</v>
      </c>
      <c r="R57" s="80">
        <v>17.699999999999996</v>
      </c>
      <c r="S57" s="80">
        <v>0</v>
      </c>
      <c r="T57" s="78">
        <f>SUMPRODUCT(LTA!F57:AJ57,LTA!F$101:AJ$101,LTA!F$105:AJ$105)</f>
        <v>104.17</v>
      </c>
      <c r="U57" s="78">
        <f>SUMPRODUCT(LTA!F57:AJ57,LTA!F$102:AJ$102,LTA!F$105:AJ$105)</f>
        <v>527.08000000000004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-59</v>
      </c>
      <c r="AA57" s="117">
        <f>STOA!J57</f>
        <v>345.92999999999995</v>
      </c>
      <c r="AB57" s="117">
        <f>-STOA!P57</f>
        <v>0</v>
      </c>
      <c r="AC57">
        <f t="shared" si="0"/>
        <v>19.233987313099526</v>
      </c>
      <c r="AD57">
        <f t="shared" si="1"/>
        <v>2047.922579651673</v>
      </c>
      <c r="AE57">
        <f>'IDT-1'!F57</f>
        <v>-180</v>
      </c>
      <c r="AF57" s="26"/>
      <c r="AG57">
        <f t="shared" si="2"/>
        <v>1867.922579651673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14.23456175298805</v>
      </c>
      <c r="F58">
        <f>GT_Spot!T58</f>
        <v>0</v>
      </c>
      <c r="G58">
        <f>PPCL_NG!T58</f>
        <v>23.14</v>
      </c>
      <c r="H58">
        <f>PPCL_Spot!T58</f>
        <v>28.71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953.80272648618904</v>
      </c>
      <c r="P58" s="77">
        <v>37.61712933994658</v>
      </c>
      <c r="Q58" s="77">
        <v>26.8</v>
      </c>
      <c r="R58" s="80">
        <v>17.699999999999996</v>
      </c>
      <c r="S58" s="80">
        <v>0</v>
      </c>
      <c r="T58" s="78">
        <f>SUMPRODUCT(LTA!F58:AJ58,LTA!F$101:AJ$101,LTA!F$105:AJ$105)</f>
        <v>103.13</v>
      </c>
      <c r="U58" s="78">
        <f>SUMPRODUCT(LTA!F58:AJ58,LTA!F$102:AJ$102,LTA!F$105:AJ$105)</f>
        <v>528.58000000000004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345.92999999999995</v>
      </c>
      <c r="AB58" s="117">
        <f>-STOA!P58</f>
        <v>0</v>
      </c>
      <c r="AC58">
        <f t="shared" si="0"/>
        <v>18.740870874696288</v>
      </c>
      <c r="AD58">
        <f t="shared" si="1"/>
        <v>2110.9035467044273</v>
      </c>
      <c r="AE58">
        <f>'IDT-1'!F58</f>
        <v>-165.096</v>
      </c>
      <c r="AF58" s="26"/>
      <c r="AG58">
        <f t="shared" si="2"/>
        <v>1945.8075467044273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14.23456175298805</v>
      </c>
      <c r="F59">
        <f>GT_Spot!T59</f>
        <v>0</v>
      </c>
      <c r="G59">
        <f>PPCL_NG!T59</f>
        <v>23.14</v>
      </c>
      <c r="H59">
        <f>PPCL_Spot!T59</f>
        <v>28.71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950.58179769723051</v>
      </c>
      <c r="P59" s="77">
        <v>37.61712933994658</v>
      </c>
      <c r="Q59" s="77">
        <v>26.8</v>
      </c>
      <c r="R59" s="80">
        <v>17.699999999999996</v>
      </c>
      <c r="S59" s="80">
        <v>0</v>
      </c>
      <c r="T59" s="78">
        <f>SUMPRODUCT(LTA!F59:AJ59,LTA!F$101:AJ$101,LTA!F$105:AJ$105)</f>
        <v>101.88</v>
      </c>
      <c r="U59" s="78">
        <f>SUMPRODUCT(LTA!F59:AJ59,LTA!F$102:AJ$102,LTA!F$105:AJ$105)</f>
        <v>527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345.82999999999993</v>
      </c>
      <c r="AB59" s="117">
        <f>-STOA!P59</f>
        <v>0</v>
      </c>
      <c r="AC59">
        <f t="shared" si="0"/>
        <v>19.352602265518101</v>
      </c>
      <c r="AD59">
        <f t="shared" si="1"/>
        <v>2029.1408865246469</v>
      </c>
      <c r="AE59">
        <f>'IDT-1'!F59</f>
        <v>-105.24</v>
      </c>
      <c r="AF59" s="26"/>
      <c r="AG59">
        <f t="shared" si="2"/>
        <v>1923.9008865246469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14.23456175298805</v>
      </c>
      <c r="F60">
        <f>GT_Spot!T60</f>
        <v>0</v>
      </c>
      <c r="G60">
        <f>PPCL_NG!T60</f>
        <v>23.14</v>
      </c>
      <c r="H60">
        <f>PPCL_Spot!T60</f>
        <v>28.71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953.1320256354112</v>
      </c>
      <c r="P60" s="77">
        <v>37.61712933994658</v>
      </c>
      <c r="Q60" s="77">
        <v>26.8</v>
      </c>
      <c r="R60" s="80">
        <v>17.699999999999996</v>
      </c>
      <c r="S60" s="80">
        <v>0</v>
      </c>
      <c r="T60" s="78">
        <f>SUMPRODUCT(LTA!F60:AJ60,LTA!F$101:AJ$101,LTA!F$105:AJ$105)</f>
        <v>100.30000000000001</v>
      </c>
      <c r="U60" s="78">
        <f>SUMPRODUCT(LTA!F60:AJ60,LTA!F$102:AJ$102,LTA!F$105:AJ$105)</f>
        <v>523.53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345.82999999999993</v>
      </c>
      <c r="AB60" s="117">
        <f>-STOA!P60</f>
        <v>0</v>
      </c>
      <c r="AC60">
        <f t="shared" si="0"/>
        <v>18.931088532875304</v>
      </c>
      <c r="AD60">
        <f t="shared" si="1"/>
        <v>2072.0626281954701</v>
      </c>
      <c r="AE60">
        <f>'IDT-1'!F60</f>
        <v>-59.180999999999997</v>
      </c>
      <c r="AF60" s="26"/>
      <c r="AG60">
        <f t="shared" si="2"/>
        <v>2012.8816281954701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14.23456175298805</v>
      </c>
      <c r="F61">
        <f>GT_Spot!T61</f>
        <v>0</v>
      </c>
      <c r="G61">
        <f>PPCL_NG!T61</f>
        <v>23.14</v>
      </c>
      <c r="H61">
        <f>PPCL_Spot!T61</f>
        <v>28.71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956.75301945904732</v>
      </c>
      <c r="P61" s="77">
        <v>37.61712933994658</v>
      </c>
      <c r="Q61" s="77">
        <v>26.8</v>
      </c>
      <c r="R61" s="80">
        <v>17.699999999999996</v>
      </c>
      <c r="S61" s="80">
        <v>0</v>
      </c>
      <c r="T61" s="78">
        <f>SUMPRODUCT(LTA!F61:AJ61,LTA!F$101:AJ$101,LTA!F$105:AJ$105)</f>
        <v>103.86</v>
      </c>
      <c r="U61" s="78">
        <f>SUMPRODUCT(LTA!F61:AJ61,LTA!F$102:AJ$102,LTA!F$105:AJ$105)</f>
        <v>518.04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345.82999999999993</v>
      </c>
      <c r="AB61" s="117">
        <f>-STOA!P61</f>
        <v>0</v>
      </c>
      <c r="AC61">
        <f t="shared" si="0"/>
        <v>18.9459692785233</v>
      </c>
      <c r="AD61">
        <f t="shared" si="1"/>
        <v>2073.7387412734588</v>
      </c>
      <c r="AE61">
        <f>'IDT-1'!F61</f>
        <v>-17.093</v>
      </c>
      <c r="AF61" s="26"/>
      <c r="AG61">
        <f t="shared" si="2"/>
        <v>2056.645741273459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14.23456175298805</v>
      </c>
      <c r="F62">
        <f>GT_Spot!T62</f>
        <v>0</v>
      </c>
      <c r="G62">
        <f>PPCL_NG!T62</f>
        <v>23.14</v>
      </c>
      <c r="H62">
        <f>PPCL_Spot!T62</f>
        <v>28.71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957.25368441312276</v>
      </c>
      <c r="P62" s="77">
        <v>37.61712933994658</v>
      </c>
      <c r="Q62" s="77">
        <v>26.8</v>
      </c>
      <c r="R62" s="80">
        <v>17.699999999999996</v>
      </c>
      <c r="S62" s="80">
        <v>0</v>
      </c>
      <c r="T62" s="78">
        <f>SUMPRODUCT(LTA!F62:AJ62,LTA!F$101:AJ$101,LTA!F$105:AJ$105)</f>
        <v>102.88</v>
      </c>
      <c r="U62" s="78">
        <f>SUMPRODUCT(LTA!F62:AJ62,LTA!F$102:AJ$102,LTA!F$105:AJ$105)</f>
        <v>511.73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12.59</v>
      </c>
      <c r="Z62" s="75">
        <f>IEX!P62</f>
        <v>0</v>
      </c>
      <c r="AA62" s="117">
        <f>STOA!J62</f>
        <v>345.82999999999993</v>
      </c>
      <c r="AB62" s="117">
        <f>-STOA!P62</f>
        <v>0</v>
      </c>
      <c r="AC62">
        <f t="shared" si="0"/>
        <v>19.085796405341121</v>
      </c>
      <c r="AD62">
        <f t="shared" si="1"/>
        <v>2069.3995791007164</v>
      </c>
      <c r="AE62">
        <f>'IDT-1'!F62</f>
        <v>0</v>
      </c>
      <c r="AF62" s="26"/>
      <c r="AG62">
        <f t="shared" si="2"/>
        <v>2069.3995791007164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14.23456175298805</v>
      </c>
      <c r="F63">
        <f>GT_Spot!T63</f>
        <v>0</v>
      </c>
      <c r="G63">
        <f>PPCL_NG!T63</f>
        <v>23.14</v>
      </c>
      <c r="H63">
        <f>PPCL_Spot!T63</f>
        <v>28.71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960.59371950074376</v>
      </c>
      <c r="P63" s="77">
        <v>37.61712933994658</v>
      </c>
      <c r="Q63" s="77">
        <v>26.8</v>
      </c>
      <c r="R63" s="80">
        <v>17.699999999999996</v>
      </c>
      <c r="S63" s="80">
        <v>0</v>
      </c>
      <c r="T63" s="78">
        <f>SUMPRODUCT(LTA!F63:AJ63,LTA!F$101:AJ$101,LTA!F$105:AJ$105)</f>
        <v>99.850000000000009</v>
      </c>
      <c r="U63" s="78">
        <f>SUMPRODUCT(LTA!F63:AJ63,LTA!F$102:AJ$102,LTA!F$105:AJ$105)</f>
        <v>505.46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30.79</v>
      </c>
      <c r="Z63" s="75">
        <f>IEX!P63</f>
        <v>0</v>
      </c>
      <c r="AA63" s="117">
        <f>STOA!J63</f>
        <v>345.92999999999995</v>
      </c>
      <c r="AB63" s="117">
        <f>-STOA!P63</f>
        <v>0</v>
      </c>
      <c r="AC63">
        <f t="shared" si="0"/>
        <v>19.416341902167062</v>
      </c>
      <c r="AD63">
        <f t="shared" si="1"/>
        <v>2056.409068691511</v>
      </c>
      <c r="AE63">
        <f>'IDT-1'!F63</f>
        <v>0</v>
      </c>
      <c r="AF63" s="26"/>
      <c r="AG63">
        <f t="shared" si="2"/>
        <v>2056.409068691511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14.23456175298805</v>
      </c>
      <c r="F64">
        <f>GT_Spot!T64</f>
        <v>0</v>
      </c>
      <c r="G64">
        <f>PPCL_NG!T64</f>
        <v>23.14</v>
      </c>
      <c r="H64">
        <f>PPCL_Spot!T64</f>
        <v>28.71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960.68092534674372</v>
      </c>
      <c r="P64" s="77">
        <v>37.61712933994658</v>
      </c>
      <c r="Q64" s="77">
        <v>26.8</v>
      </c>
      <c r="R64" s="80">
        <v>17.699999999999996</v>
      </c>
      <c r="S64" s="80">
        <v>0</v>
      </c>
      <c r="T64" s="78">
        <f>SUMPRODUCT(LTA!F64:AJ64,LTA!F$101:AJ$101,LTA!F$105:AJ$105)</f>
        <v>96.59</v>
      </c>
      <c r="U64" s="78">
        <f>SUMPRODUCT(LTA!F64:AJ64,LTA!F$102:AJ$102,LTA!F$105:AJ$105)</f>
        <v>495.69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38.770000000000003</v>
      </c>
      <c r="Z64" s="75">
        <f>IEX!P64</f>
        <v>0</v>
      </c>
      <c r="AA64" s="117">
        <f>STOA!J64</f>
        <v>345.92999999999995</v>
      </c>
      <c r="AB64" s="117">
        <f>-STOA!P64</f>
        <v>0</v>
      </c>
      <c r="AC64">
        <f t="shared" si="0"/>
        <v>19.234414850335028</v>
      </c>
      <c r="AD64">
        <f t="shared" si="1"/>
        <v>2106.2282015893434</v>
      </c>
      <c r="AE64">
        <f>'IDT-1'!F64</f>
        <v>0</v>
      </c>
      <c r="AF64" s="26"/>
      <c r="AG64">
        <f t="shared" si="2"/>
        <v>2106.2282015893434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14.23456175298805</v>
      </c>
      <c r="F65">
        <f>GT_Spot!T65</f>
        <v>0</v>
      </c>
      <c r="G65">
        <f>PPCL_NG!T65</f>
        <v>23.14</v>
      </c>
      <c r="H65">
        <f>PPCL_Spot!T65</f>
        <v>28.71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959.09533360729995</v>
      </c>
      <c r="P65" s="77">
        <v>37.61712933994658</v>
      </c>
      <c r="Q65" s="77">
        <v>26.8</v>
      </c>
      <c r="R65" s="80">
        <v>17.699999999999996</v>
      </c>
      <c r="S65" s="80">
        <v>0</v>
      </c>
      <c r="T65" s="78">
        <f>SUMPRODUCT(LTA!F65:AJ65,LTA!F$101:AJ$101,LTA!F$105:AJ$105)</f>
        <v>89.42</v>
      </c>
      <c r="U65" s="78">
        <f>SUMPRODUCT(LTA!F65:AJ65,LTA!F$102:AJ$102,LTA!F$105:AJ$105)</f>
        <v>488.97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54.24</v>
      </c>
      <c r="Z65" s="75">
        <f>IEX!P65</f>
        <v>0</v>
      </c>
      <c r="AA65" s="117">
        <f>STOA!J65</f>
        <v>345.92999999999995</v>
      </c>
      <c r="AB65" s="117">
        <f>-STOA!P65</f>
        <v>0</v>
      </c>
      <c r="AC65">
        <f t="shared" si="0"/>
        <v>19.594573294359645</v>
      </c>
      <c r="AD65">
        <f t="shared" si="1"/>
        <v>2026.2624514058748</v>
      </c>
      <c r="AE65">
        <f>'IDT-1'!F65</f>
        <v>0</v>
      </c>
      <c r="AF65" s="26"/>
      <c r="AG65">
        <f t="shared" si="2"/>
        <v>2026.2624514058748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-90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14.23456175298805</v>
      </c>
      <c r="F66">
        <f>GT_Spot!T66</f>
        <v>0</v>
      </c>
      <c r="G66">
        <f>PPCL_NG!T66</f>
        <v>23.14</v>
      </c>
      <c r="H66">
        <f>PPCL_Spot!T66</f>
        <v>28.71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959.11814267595651</v>
      </c>
      <c r="P66" s="77">
        <v>37.61712933994658</v>
      </c>
      <c r="Q66" s="77">
        <v>26.8</v>
      </c>
      <c r="R66" s="80">
        <v>17.699999999999996</v>
      </c>
      <c r="S66" s="80">
        <v>0</v>
      </c>
      <c r="T66" s="78">
        <f>SUMPRODUCT(LTA!F66:AJ66,LTA!F$101:AJ$101,LTA!F$105:AJ$105)</f>
        <v>81.760000000000005</v>
      </c>
      <c r="U66" s="78">
        <f>SUMPRODUCT(LTA!F66:AJ66,LTA!F$102:AJ$102,LTA!F$105:AJ$105)</f>
        <v>485.51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56.17</v>
      </c>
      <c r="Z66" s="75">
        <f>IEX!P66</f>
        <v>0</v>
      </c>
      <c r="AA66" s="117">
        <f>STOA!J66</f>
        <v>345.92999999999995</v>
      </c>
      <c r="AB66" s="117">
        <f>-STOA!P66</f>
        <v>0</v>
      </c>
      <c r="AC66">
        <f t="shared" si="0"/>
        <v>19.158776913276011</v>
      </c>
      <c r="AD66">
        <f t="shared" si="1"/>
        <v>2057.5310568556151</v>
      </c>
      <c r="AE66">
        <f>'IDT-1'!F66</f>
        <v>0</v>
      </c>
      <c r="AF66" s="26"/>
      <c r="AG66">
        <f t="shared" si="2"/>
        <v>2057.5310568556151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14.23456175298805</v>
      </c>
      <c r="F67">
        <f>GT_Spot!T67</f>
        <v>0</v>
      </c>
      <c r="G67">
        <f>PPCL_NG!T67</f>
        <v>23.14</v>
      </c>
      <c r="H67">
        <f>PPCL_Spot!T67</f>
        <v>28.71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962.15639610748656</v>
      </c>
      <c r="P67" s="77">
        <v>37.61712933994658</v>
      </c>
      <c r="Q67" s="77">
        <v>26.8</v>
      </c>
      <c r="R67" s="80">
        <v>17.699999999999996</v>
      </c>
      <c r="S67" s="80">
        <v>0</v>
      </c>
      <c r="T67" s="78">
        <f>SUMPRODUCT(LTA!F67:AJ67,LTA!F$101:AJ$101,LTA!F$105:AJ$105)</f>
        <v>76.760000000000005</v>
      </c>
      <c r="U67" s="78">
        <f>SUMPRODUCT(LTA!F67:AJ67,LTA!F$102:AJ$102,LTA!F$105:AJ$105)</f>
        <v>484.75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52.3</v>
      </c>
      <c r="Z67" s="75">
        <f>IEX!P67</f>
        <v>0</v>
      </c>
      <c r="AA67" s="117">
        <f>STOA!J67</f>
        <v>346.02</v>
      </c>
      <c r="AB67" s="117">
        <f>-STOA!P67</f>
        <v>0</v>
      </c>
      <c r="AC67">
        <f t="shared" si="0"/>
        <v>19.456686644361287</v>
      </c>
      <c r="AD67">
        <f t="shared" si="1"/>
        <v>2010.73140055606</v>
      </c>
      <c r="AE67">
        <f>'IDT-1'!F67</f>
        <v>0</v>
      </c>
      <c r="AF67" s="26"/>
      <c r="AG67">
        <f t="shared" si="2"/>
        <v>2010.73140055606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-90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14.23456175298805</v>
      </c>
      <c r="F68">
        <f>GT_Spot!T68</f>
        <v>0</v>
      </c>
      <c r="G68">
        <f>PPCL_NG!T68</f>
        <v>23.14</v>
      </c>
      <c r="H68">
        <f>PPCL_Spot!T68</f>
        <v>28.71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962.21443356792747</v>
      </c>
      <c r="P68" s="77">
        <v>37.61712933994658</v>
      </c>
      <c r="Q68" s="77">
        <v>26.8</v>
      </c>
      <c r="R68" s="80">
        <v>17.699999999999996</v>
      </c>
      <c r="S68" s="80">
        <v>0</v>
      </c>
      <c r="T68" s="78">
        <f>SUMPRODUCT(LTA!F68:AJ68,LTA!F$101:AJ$101,LTA!F$105:AJ$105)</f>
        <v>68.53</v>
      </c>
      <c r="U68" s="78">
        <f>SUMPRODUCT(LTA!F68:AJ68,LTA!F$102:AJ$102,LTA!F$105:AJ$105)</f>
        <v>483.89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44.55</v>
      </c>
      <c r="Z68" s="75">
        <f>IEX!P68</f>
        <v>0</v>
      </c>
      <c r="AA68" s="117">
        <f>STOA!J68</f>
        <v>346.02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18.776317722681444</v>
      </c>
      <c r="AD68">
        <f t="shared" ref="AD68:AD98" si="4">SUM(B68:AB68,AI68:AR68)-AC68</f>
        <v>2054.6298069381801</v>
      </c>
      <c r="AE68">
        <f>'IDT-1'!F68</f>
        <v>0</v>
      </c>
      <c r="AF68" s="26"/>
      <c r="AG68">
        <f t="shared" ref="AG68:AG98" si="5">SUM(AD68:AF68)</f>
        <v>2054.6298069381801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14.23456175298805</v>
      </c>
      <c r="F69">
        <f>GT_Spot!T69</f>
        <v>0</v>
      </c>
      <c r="G69">
        <f>PPCL_NG!T69</f>
        <v>23.14</v>
      </c>
      <c r="H69">
        <f>PPCL_Spot!T69</f>
        <v>28.71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972.09862726912741</v>
      </c>
      <c r="P69" s="77">
        <v>37.61712933994658</v>
      </c>
      <c r="Q69" s="77">
        <v>26.8</v>
      </c>
      <c r="R69" s="80">
        <v>14.670000000000003</v>
      </c>
      <c r="S69" s="80">
        <v>0</v>
      </c>
      <c r="T69" s="78">
        <f>SUMPRODUCT(LTA!F69:AJ69,LTA!F$101:AJ$101,LTA!F$105:AJ$105)</f>
        <v>60.72</v>
      </c>
      <c r="U69" s="78">
        <f>SUMPRODUCT(LTA!F69:AJ69,LTA!F$102:AJ$102,LTA!F$105:AJ$105)</f>
        <v>479.79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30.99</v>
      </c>
      <c r="Z69" s="75">
        <f>IEX!P69</f>
        <v>0</v>
      </c>
      <c r="AA69" s="117">
        <f>STOA!J69</f>
        <v>346.02</v>
      </c>
      <c r="AB69" s="117">
        <f>-STOA!P69</f>
        <v>0</v>
      </c>
      <c r="AC69">
        <f t="shared" si="3"/>
        <v>18.612498627252005</v>
      </c>
      <c r="AD69">
        <f t="shared" si="4"/>
        <v>2036.1778197348099</v>
      </c>
      <c r="AE69">
        <f>'IDT-1'!F69</f>
        <v>0</v>
      </c>
      <c r="AF69" s="26"/>
      <c r="AG69">
        <f t="shared" si="5"/>
        <v>2036.1778197348099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14.23456175298805</v>
      </c>
      <c r="F70">
        <f>GT_Spot!T70</f>
        <v>0</v>
      </c>
      <c r="G70">
        <f>PPCL_NG!T70</f>
        <v>23.14</v>
      </c>
      <c r="H70">
        <f>PPCL_Spot!T70</f>
        <v>28.71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972.09862726912741</v>
      </c>
      <c r="P70" s="77">
        <v>37.61712933994658</v>
      </c>
      <c r="Q70" s="77">
        <v>26.8</v>
      </c>
      <c r="R70" s="80">
        <v>12.370000000000001</v>
      </c>
      <c r="S70" s="80">
        <v>0</v>
      </c>
      <c r="T70" s="78">
        <f>SUMPRODUCT(LTA!F70:AJ70,LTA!F$101:AJ$101,LTA!F$105:AJ$105)</f>
        <v>53.06</v>
      </c>
      <c r="U70" s="78">
        <f>SUMPRODUCT(LTA!F70:AJ70,LTA!F$102:AJ$102,LTA!F$105:AJ$105)</f>
        <v>473.66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11.62</v>
      </c>
      <c r="Z70" s="75">
        <f>IEX!P70</f>
        <v>0</v>
      </c>
      <c r="AA70" s="117">
        <f>STOA!J70</f>
        <v>346.02</v>
      </c>
      <c r="AB70" s="117">
        <f>-STOA!P70</f>
        <v>0</v>
      </c>
      <c r="AC70">
        <f t="shared" si="3"/>
        <v>18.47801317769591</v>
      </c>
      <c r="AD70">
        <f t="shared" si="4"/>
        <v>1980.8523051843661</v>
      </c>
      <c r="AE70">
        <f>'IDT-1'!F70</f>
        <v>0</v>
      </c>
      <c r="AF70" s="26"/>
      <c r="AG70">
        <f t="shared" si="5"/>
        <v>1980.8523051843661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14.23456175298805</v>
      </c>
      <c r="F71">
        <f>GT_Spot!T71</f>
        <v>0</v>
      </c>
      <c r="G71">
        <f>PPCL_NG!T71</f>
        <v>23.14</v>
      </c>
      <c r="H71">
        <f>PPCL_Spot!T71</f>
        <v>28.71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981.09710472614256</v>
      </c>
      <c r="P71" s="77">
        <v>37.61712933994658</v>
      </c>
      <c r="Q71" s="77">
        <v>26.8</v>
      </c>
      <c r="R71" s="80">
        <v>10.540000000000001</v>
      </c>
      <c r="S71" s="80">
        <v>0</v>
      </c>
      <c r="T71" s="78">
        <f>SUMPRODUCT(LTA!F71:AJ71,LTA!F$101:AJ$101,LTA!F$105:AJ$105)</f>
        <v>45.55</v>
      </c>
      <c r="U71" s="78">
        <f>SUMPRODUCT(LTA!F71:AJ71,LTA!F$102:AJ$102,LTA!F$105:AJ$105)</f>
        <v>467.87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346.10999999999996</v>
      </c>
      <c r="AB71" s="117">
        <f>-STOA!P71</f>
        <v>0</v>
      </c>
      <c r="AC71">
        <f t="shared" si="3"/>
        <v>18.633326242594482</v>
      </c>
      <c r="AD71">
        <f t="shared" si="4"/>
        <v>1928.0354695764827</v>
      </c>
      <c r="AE71">
        <f>'IDT-1'!F71</f>
        <v>-13.425000000000001</v>
      </c>
      <c r="AF71" s="26"/>
      <c r="AG71">
        <f t="shared" si="5"/>
        <v>1914.6104695764827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14.708684464458026</v>
      </c>
      <c r="F72">
        <f>GT_Spot!T72</f>
        <v>0</v>
      </c>
      <c r="G72">
        <f>PPCL_NG!T72</f>
        <v>23.14</v>
      </c>
      <c r="H72">
        <f>PPCL_Spot!T72</f>
        <v>27.32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988.86877653512761</v>
      </c>
      <c r="P72" s="77">
        <v>37.61712933994658</v>
      </c>
      <c r="Q72" s="77">
        <v>26.8</v>
      </c>
      <c r="R72" s="80">
        <v>9.5399999999999991</v>
      </c>
      <c r="S72" s="80">
        <v>0</v>
      </c>
      <c r="T72" s="78">
        <f>SUMPRODUCT(LTA!F72:AJ72,LTA!F$101:AJ$101,LTA!F$105:AJ$105)</f>
        <v>38.129999999999995</v>
      </c>
      <c r="U72" s="78">
        <f>SUMPRODUCT(LTA!F72:AJ72,LTA!F$102:AJ$102,LTA!F$105:AJ$105)</f>
        <v>462.17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346.10999999999996</v>
      </c>
      <c r="AB72" s="117">
        <f>-STOA!P72</f>
        <v>0</v>
      </c>
      <c r="AC72">
        <f t="shared" si="3"/>
        <v>18.303057408708625</v>
      </c>
      <c r="AD72">
        <f t="shared" si="4"/>
        <v>1951.1015329308234</v>
      </c>
      <c r="AE72">
        <f>'IDT-1'!F72</f>
        <v>-44.766999999999996</v>
      </c>
      <c r="AF72" s="26"/>
      <c r="AG72">
        <f t="shared" si="5"/>
        <v>1906.3345329308233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14.708684464458026</v>
      </c>
      <c r="F73">
        <f>GT_Spot!T73</f>
        <v>0</v>
      </c>
      <c r="G73">
        <f>PPCL_NG!T73</f>
        <v>23.14</v>
      </c>
      <c r="H73">
        <f>PPCL_Spot!T73</f>
        <v>27.32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991.84750356432744</v>
      </c>
      <c r="P73" s="77">
        <v>37.61712933994658</v>
      </c>
      <c r="Q73" s="77">
        <v>26.8</v>
      </c>
      <c r="R73" s="80">
        <v>8.5218696510862415</v>
      </c>
      <c r="S73" s="80">
        <v>0</v>
      </c>
      <c r="T73" s="78">
        <f>SUMPRODUCT(LTA!F73:AJ73,LTA!F$101:AJ$101,LTA!F$105:AJ$105)</f>
        <v>31.200000000000003</v>
      </c>
      <c r="U73" s="78">
        <f>SUMPRODUCT(LTA!F73:AJ73,LTA!F$102:AJ$102,LTA!F$105:AJ$105)</f>
        <v>458.06000000000006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346.10999999999996</v>
      </c>
      <c r="AB73" s="117">
        <f>-STOA!P73</f>
        <v>0</v>
      </c>
      <c r="AC73">
        <f t="shared" si="3"/>
        <v>18.844627586048819</v>
      </c>
      <c r="AD73">
        <f t="shared" si="4"/>
        <v>1871.4805594337697</v>
      </c>
      <c r="AE73">
        <f>'IDT-1'!F73</f>
        <v>-63.439</v>
      </c>
      <c r="AF73" s="26"/>
      <c r="AG73">
        <f t="shared" si="5"/>
        <v>1808.0415594337696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-125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10.167261715014346</v>
      </c>
      <c r="F74">
        <f>GT_Spot!T74</f>
        <v>0</v>
      </c>
      <c r="G74">
        <f>PPCL_NG!T74</f>
        <v>23.14</v>
      </c>
      <c r="H74">
        <f>PPCL_Spot!T74</f>
        <v>27.07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988.04190696952753</v>
      </c>
      <c r="P74" s="77">
        <v>37.61712933994658</v>
      </c>
      <c r="Q74" s="77">
        <v>26.8</v>
      </c>
      <c r="R74" s="80">
        <v>5.6899999999999995</v>
      </c>
      <c r="S74" s="80">
        <v>0</v>
      </c>
      <c r="T74" s="78">
        <f>SUMPRODUCT(LTA!F74:AJ74,LTA!F$101:AJ$101,LTA!F$105:AJ$105)</f>
        <v>24.68</v>
      </c>
      <c r="U74" s="78">
        <f>SUMPRODUCT(LTA!F74:AJ74,LTA!F$102:AJ$102,LTA!F$105:AJ$105)</f>
        <v>453.0800000000001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346.10999999999996</v>
      </c>
      <c r="AB74" s="117">
        <f>-STOA!P74</f>
        <v>0</v>
      </c>
      <c r="AC74">
        <f t="shared" si="3"/>
        <v>18.154556349169173</v>
      </c>
      <c r="AD74">
        <f t="shared" si="4"/>
        <v>1904.2417416753196</v>
      </c>
      <c r="AE74">
        <f>'IDT-1'!F74</f>
        <v>-88.372</v>
      </c>
      <c r="AF74" s="26"/>
      <c r="AG74">
        <f t="shared" si="5"/>
        <v>1815.8697416753196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10.264711507810011</v>
      </c>
      <c r="F75">
        <f>GT_Spot!T75</f>
        <v>0</v>
      </c>
      <c r="G75">
        <f>PPCL_NG!T75</f>
        <v>23.14</v>
      </c>
      <c r="H75">
        <f>PPCL_Spot!T75</f>
        <v>26.488173229432451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983.45486732421364</v>
      </c>
      <c r="P75" s="77">
        <v>37.61712933994658</v>
      </c>
      <c r="Q75" s="77">
        <v>26.8</v>
      </c>
      <c r="R75" s="80">
        <v>0</v>
      </c>
      <c r="S75" s="80">
        <v>0</v>
      </c>
      <c r="T75" s="78">
        <f>SUMPRODUCT(LTA!F75:AJ75,LTA!F$101:AJ$101,LTA!F$105:AJ$105)</f>
        <v>19.2</v>
      </c>
      <c r="U75" s="78">
        <f>SUMPRODUCT(LTA!F75:AJ75,LTA!F$102:AJ$102,LTA!F$105:AJ$105)</f>
        <v>451.43000000000006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346.21</v>
      </c>
      <c r="AB75" s="117">
        <f>-STOA!P75</f>
        <v>0</v>
      </c>
      <c r="AC75">
        <f t="shared" si="3"/>
        <v>18.397507621384808</v>
      </c>
      <c r="AD75">
        <f t="shared" si="4"/>
        <v>1841.2073737800179</v>
      </c>
      <c r="AE75">
        <f>'IDT-1'!F75</f>
        <v>-111.88999999999999</v>
      </c>
      <c r="AF75" s="26"/>
      <c r="AG75">
        <f t="shared" si="5"/>
        <v>1729.317373780018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-115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10.264711507810011</v>
      </c>
      <c r="F76">
        <f>GT_Spot!T76</f>
        <v>0</v>
      </c>
      <c r="G76">
        <f>PPCL_NG!T76</f>
        <v>23.14</v>
      </c>
      <c r="H76">
        <f>PPCL_Spot!T76</f>
        <v>26.488173229432451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986.2370688271825</v>
      </c>
      <c r="P76" s="77">
        <v>37.61712933994658</v>
      </c>
      <c r="Q76" s="77">
        <v>26.8</v>
      </c>
      <c r="R76" s="80">
        <v>0</v>
      </c>
      <c r="S76" s="80">
        <v>0</v>
      </c>
      <c r="T76" s="78">
        <f>SUMPRODUCT(LTA!F76:AJ76,LTA!F$101:AJ$101,LTA!F$105:AJ$105)</f>
        <v>14.01</v>
      </c>
      <c r="U76" s="78">
        <f>SUMPRODUCT(LTA!F76:AJ76,LTA!F$102:AJ$102,LTA!F$105:AJ$105)</f>
        <v>452.18000000000006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346.21</v>
      </c>
      <c r="AB76" s="117">
        <f>-STOA!P76</f>
        <v>0</v>
      </c>
      <c r="AC76">
        <f t="shared" si="3"/>
        <v>18.027793893723121</v>
      </c>
      <c r="AD76">
        <f t="shared" si="4"/>
        <v>1879.9192890106485</v>
      </c>
      <c r="AE76">
        <f>'IDT-1'!F76</f>
        <v>-141.023</v>
      </c>
      <c r="AF76" s="26"/>
      <c r="AG76">
        <f t="shared" si="5"/>
        <v>1738.8962890106486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-75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11.266964856230032</v>
      </c>
      <c r="F77">
        <f>GT_Spot!T77</f>
        <v>0</v>
      </c>
      <c r="G77">
        <f>PPCL_NG!T77</f>
        <v>23.14</v>
      </c>
      <c r="H77">
        <f>PPCL_Spot!T77</f>
        <v>26.488173229432451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987.85760810882505</v>
      </c>
      <c r="P77" s="77">
        <v>37.61712933994658</v>
      </c>
      <c r="Q77" s="77">
        <v>26.8</v>
      </c>
      <c r="R77" s="80">
        <v>0</v>
      </c>
      <c r="S77" s="80">
        <v>0</v>
      </c>
      <c r="T77" s="78">
        <f>SUMPRODUCT(LTA!F77:AJ77,LTA!F$101:AJ$101,LTA!F$105:AJ$105)</f>
        <v>8.48</v>
      </c>
      <c r="U77" s="78">
        <f>SUMPRODUCT(LTA!F77:AJ77,LTA!F$102:AJ$102,LTA!F$105:AJ$105)</f>
        <v>449.12000000000006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346.21</v>
      </c>
      <c r="AB77" s="117">
        <f>-STOA!P77</f>
        <v>0</v>
      </c>
      <c r="AC77">
        <f t="shared" si="3"/>
        <v>18.019673106478649</v>
      </c>
      <c r="AD77">
        <f t="shared" si="4"/>
        <v>1868.9602024279557</v>
      </c>
      <c r="AE77">
        <f>'IDT-1'!F77</f>
        <v>-158.691</v>
      </c>
      <c r="AF77" s="26"/>
      <c r="AG77">
        <f t="shared" si="5"/>
        <v>1710.2692024279556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-80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14.97163074943712</v>
      </c>
      <c r="F78">
        <f>GT_Spot!T78</f>
        <v>0</v>
      </c>
      <c r="G78">
        <f>PPCL_NG!T78</f>
        <v>23.14</v>
      </c>
      <c r="H78">
        <f>PPCL_Spot!T78</f>
        <v>27.32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986.54545543412303</v>
      </c>
      <c r="P78" s="77">
        <v>37.61712933994658</v>
      </c>
      <c r="Q78" s="77">
        <v>26.8</v>
      </c>
      <c r="R78" s="80">
        <v>0</v>
      </c>
      <c r="S78" s="80">
        <v>0</v>
      </c>
      <c r="T78" s="78">
        <f>SUMPRODUCT(LTA!F78:AJ78,LTA!F$101:AJ$101,LTA!F$105:AJ$105)</f>
        <v>5.49</v>
      </c>
      <c r="U78" s="78">
        <f>SUMPRODUCT(LTA!F78:AJ78,LTA!F$102:AJ$102,LTA!F$105:AJ$105)</f>
        <v>446.72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-25</v>
      </c>
      <c r="AA78" s="117">
        <f>STOA!J78</f>
        <v>346.21</v>
      </c>
      <c r="AB78" s="117">
        <f>-STOA!P78</f>
        <v>0</v>
      </c>
      <c r="AC78">
        <f t="shared" si="3"/>
        <v>18.222568486437371</v>
      </c>
      <c r="AD78">
        <f t="shared" si="4"/>
        <v>1841.5916470370694</v>
      </c>
      <c r="AE78">
        <f>'IDT-1'!F78</f>
        <v>-153</v>
      </c>
      <c r="AF78" s="26"/>
      <c r="AG78">
        <f t="shared" si="5"/>
        <v>1688.5916470370694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-80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14.502225174360678</v>
      </c>
      <c r="F79">
        <f>GT_Spot!T79</f>
        <v>0</v>
      </c>
      <c r="G79">
        <f>PPCL_NG!T79</f>
        <v>23.14</v>
      </c>
      <c r="H79">
        <f>PPCL_Spot!T79</f>
        <v>27.32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989.01399395819544</v>
      </c>
      <c r="P79" s="77">
        <v>37.61712933994658</v>
      </c>
      <c r="Q79" s="77">
        <v>26.8</v>
      </c>
      <c r="R79" s="80">
        <v>0</v>
      </c>
      <c r="S79" s="80">
        <v>0</v>
      </c>
      <c r="T79" s="78">
        <f>SUMPRODUCT(LTA!F79:AJ79,LTA!F$101:AJ$101,LTA!F$105:AJ$105)</f>
        <v>3.07</v>
      </c>
      <c r="U79" s="78">
        <f>SUMPRODUCT(LTA!F79:AJ79,LTA!F$102:AJ$102,LTA!F$105:AJ$105)</f>
        <v>445.83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-102</v>
      </c>
      <c r="AA79" s="117">
        <f>STOA!J79</f>
        <v>346.28999999999996</v>
      </c>
      <c r="AB79" s="117">
        <f>-STOA!P79</f>
        <v>0</v>
      </c>
      <c r="AC79">
        <f t="shared" si="3"/>
        <v>19.383649689318311</v>
      </c>
      <c r="AD79">
        <f t="shared" si="4"/>
        <v>1707.199698783184</v>
      </c>
      <c r="AE79">
        <f>'IDT-1'!F79</f>
        <v>-97</v>
      </c>
      <c r="AF79" s="26"/>
      <c r="AG79">
        <f t="shared" si="5"/>
        <v>1610.199698783184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-135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14.502225174360678</v>
      </c>
      <c r="F80">
        <f>GT_Spot!T80</f>
        <v>0</v>
      </c>
      <c r="G80">
        <f>PPCL_NG!T80</f>
        <v>23.14</v>
      </c>
      <c r="H80">
        <f>PPCL_Spot!T80</f>
        <v>27.32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1000.512314164343</v>
      </c>
      <c r="P80" s="77">
        <v>37.61712933994658</v>
      </c>
      <c r="Q80" s="77">
        <v>26.8</v>
      </c>
      <c r="R80" s="80">
        <v>0</v>
      </c>
      <c r="S80" s="80">
        <v>0</v>
      </c>
      <c r="T80" s="78">
        <f>SUMPRODUCT(LTA!F80:AJ80,LTA!F$101:AJ$101,LTA!F$105:AJ$105)</f>
        <v>1.04</v>
      </c>
      <c r="U80" s="78">
        <f>SUMPRODUCT(LTA!F80:AJ80,LTA!F$102:AJ$102,LTA!F$105:AJ$105)</f>
        <v>446.84000000000003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-166</v>
      </c>
      <c r="AA80" s="117">
        <f>STOA!J80</f>
        <v>346.28999999999996</v>
      </c>
      <c r="AB80" s="117">
        <f>-STOA!P80</f>
        <v>0</v>
      </c>
      <c r="AC80">
        <f t="shared" si="3"/>
        <v>19.511371417221195</v>
      </c>
      <c r="AD80">
        <f t="shared" si="4"/>
        <v>1713.550297261429</v>
      </c>
      <c r="AE80">
        <f>'IDT-1'!F80</f>
        <v>-52</v>
      </c>
      <c r="AF80" s="26"/>
      <c r="AG80">
        <f t="shared" si="5"/>
        <v>1661.550297261429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-75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14.502225174360678</v>
      </c>
      <c r="F81">
        <f>GT_Spot!T81</f>
        <v>0</v>
      </c>
      <c r="G81">
        <f>PPCL_NG!T81</f>
        <v>23.14</v>
      </c>
      <c r="H81">
        <f>PPCL_Spot!T81</f>
        <v>27.32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1020.9846031856905</v>
      </c>
      <c r="P81" s="77">
        <v>37.61712933994658</v>
      </c>
      <c r="Q81" s="77">
        <v>26.8</v>
      </c>
      <c r="R81" s="80">
        <v>0</v>
      </c>
      <c r="S81" s="80">
        <v>0</v>
      </c>
      <c r="T81" s="78">
        <f>SUMPRODUCT(LTA!F81:AJ81,LTA!F$101:AJ$101,LTA!F$105:AJ$105)</f>
        <v>0.04</v>
      </c>
      <c r="U81" s="78">
        <f>SUMPRODUCT(LTA!F81:AJ81,LTA!F$102:AJ$102,LTA!F$105:AJ$105)</f>
        <v>446.59000000000003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-126</v>
      </c>
      <c r="AA81" s="117">
        <f>STOA!J81</f>
        <v>346.28999999999996</v>
      </c>
      <c r="AB81" s="117">
        <f>-STOA!P81</f>
        <v>0</v>
      </c>
      <c r="AC81">
        <f t="shared" si="3"/>
        <v>19.813699473441982</v>
      </c>
      <c r="AD81">
        <f t="shared" si="4"/>
        <v>1717.4702582265556</v>
      </c>
      <c r="AE81">
        <f>'IDT-1'!F81</f>
        <v>-91</v>
      </c>
      <c r="AF81" s="26"/>
      <c r="AG81">
        <f t="shared" si="5"/>
        <v>1626.4702582265556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14.97163074943712</v>
      </c>
      <c r="F82">
        <f>GT_Spot!T82</f>
        <v>0</v>
      </c>
      <c r="G82">
        <f>PPCL_NG!T82</f>
        <v>23.14</v>
      </c>
      <c r="H82">
        <f>PPCL_Spot!T82</f>
        <v>27.32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1020.9846182927801</v>
      </c>
      <c r="P82" s="77">
        <v>37.61712933994658</v>
      </c>
      <c r="Q82" s="77">
        <v>26.8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446.59000000000003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-82</v>
      </c>
      <c r="AA82" s="117">
        <f>STOA!J82</f>
        <v>346.28999999999996</v>
      </c>
      <c r="AB82" s="117">
        <f>-STOA!P82</f>
        <v>0</v>
      </c>
      <c r="AC82">
        <f t="shared" si="3"/>
        <v>18.805371837914777</v>
      </c>
      <c r="AD82">
        <f t="shared" si="4"/>
        <v>1832.908006544249</v>
      </c>
      <c r="AE82">
        <f>'IDT-1'!F82</f>
        <v>-139</v>
      </c>
      <c r="AF82" s="26"/>
      <c r="AG82">
        <f t="shared" si="5"/>
        <v>1693.908006544249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-60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14.97163074943712</v>
      </c>
      <c r="F83">
        <f>GT_Spot!T83</f>
        <v>0</v>
      </c>
      <c r="G83">
        <f>PPCL_NG!T83</f>
        <v>23.14</v>
      </c>
      <c r="H83">
        <f>PPCL_Spot!T83</f>
        <v>27.32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1020.8745454237952</v>
      </c>
      <c r="P83" s="77">
        <v>37.61712933994658</v>
      </c>
      <c r="Q83" s="77">
        <v>26.8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446.96000000000004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-118</v>
      </c>
      <c r="AA83" s="117">
        <f>STOA!J83</f>
        <v>346.38999999999993</v>
      </c>
      <c r="AB83" s="117">
        <f>-STOA!P83</f>
        <v>0</v>
      </c>
      <c r="AC83">
        <f t="shared" si="3"/>
        <v>19.572058163576507</v>
      </c>
      <c r="AD83">
        <f t="shared" si="4"/>
        <v>1746.5012473496024</v>
      </c>
      <c r="AE83">
        <f>'IDT-1'!F83</f>
        <v>-105</v>
      </c>
      <c r="AF83" s="26"/>
      <c r="AG83">
        <f t="shared" si="5"/>
        <v>1641.5012473496024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14.97163074943712</v>
      </c>
      <c r="F84">
        <f>GT_Spot!T84</f>
        <v>0</v>
      </c>
      <c r="G84">
        <f>PPCL_NG!T84</f>
        <v>23.14</v>
      </c>
      <c r="H84">
        <f>PPCL_Spot!T84</f>
        <v>27.32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1022.5147350397953</v>
      </c>
      <c r="P84" s="77">
        <v>37.61712933994658</v>
      </c>
      <c r="Q84" s="77">
        <v>26.8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446.69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-74</v>
      </c>
      <c r="AA84" s="117">
        <f>STOA!J84</f>
        <v>346.38999999999993</v>
      </c>
      <c r="AB84" s="117">
        <f>-STOA!P84</f>
        <v>0</v>
      </c>
      <c r="AC84">
        <f t="shared" si="3"/>
        <v>18.572009294667041</v>
      </c>
      <c r="AD84">
        <f t="shared" si="4"/>
        <v>1862.871485834512</v>
      </c>
      <c r="AE84">
        <f>'IDT-1'!F84</f>
        <v>-147</v>
      </c>
      <c r="AF84" s="26"/>
      <c r="AG84">
        <f t="shared" si="5"/>
        <v>1715.871485834512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14.97163074943712</v>
      </c>
      <c r="F85">
        <f>GT_Spot!T85</f>
        <v>0</v>
      </c>
      <c r="G85">
        <f>PPCL_NG!T85</f>
        <v>23.14</v>
      </c>
      <c r="H85">
        <f>PPCL_Spot!T85</f>
        <v>27.32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1013.6485018819315</v>
      </c>
      <c r="P85" s="77">
        <v>37.61712933994658</v>
      </c>
      <c r="Q85" s="77">
        <v>26.8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445.77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346.38999999999993</v>
      </c>
      <c r="AB85" s="117">
        <f>-STOA!P85</f>
        <v>0</v>
      </c>
      <c r="AC85">
        <f t="shared" si="3"/>
        <v>18.361596657567105</v>
      </c>
      <c r="AD85">
        <f t="shared" si="4"/>
        <v>1867.2956653137478</v>
      </c>
      <c r="AE85">
        <f>'IDT-1'!F85</f>
        <v>-210.90700000000001</v>
      </c>
      <c r="AF85" s="26"/>
      <c r="AG85">
        <f t="shared" si="5"/>
        <v>1656.3886653137479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11.266964856230032</v>
      </c>
      <c r="F86">
        <f>GT_Spot!T86</f>
        <v>0</v>
      </c>
      <c r="G86">
        <f>PPCL_NG!T86</f>
        <v>23.14</v>
      </c>
      <c r="H86">
        <f>PPCL_Spot!T86</f>
        <v>26.488173229432451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1000.3739179890748</v>
      </c>
      <c r="P86" s="77">
        <v>37.61712933994658</v>
      </c>
      <c r="Q86" s="77">
        <v>26.8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445.56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346.38999999999993</v>
      </c>
      <c r="AB86" s="117">
        <f>-STOA!P86</f>
        <v>0</v>
      </c>
      <c r="AC86">
        <f t="shared" si="3"/>
        <v>17.759104807758984</v>
      </c>
      <c r="AD86">
        <f t="shared" si="4"/>
        <v>1899.8770806069247</v>
      </c>
      <c r="AE86">
        <f>'IDT-1'!F86</f>
        <v>-189.59399999999999</v>
      </c>
      <c r="AF86" s="26"/>
      <c r="AG86">
        <f t="shared" si="5"/>
        <v>1710.2830806069246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11.266964856230032</v>
      </c>
      <c r="F87">
        <f>GT_Spot!T87</f>
        <v>0</v>
      </c>
      <c r="G87">
        <f>PPCL_NG!T87</f>
        <v>23.14</v>
      </c>
      <c r="H87">
        <f>PPCL_Spot!T87</f>
        <v>26.488173229432451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990.22662216324818</v>
      </c>
      <c r="P87" s="77">
        <v>37.61712933994658</v>
      </c>
      <c r="Q87" s="77">
        <v>26.8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445.86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346.47999999999996</v>
      </c>
      <c r="AB87" s="117">
        <f>-STOA!P87</f>
        <v>0</v>
      </c>
      <c r="AC87">
        <f t="shared" si="3"/>
        <v>18.294709531045385</v>
      </c>
      <c r="AD87">
        <f t="shared" si="4"/>
        <v>1819.5841800578121</v>
      </c>
      <c r="AE87">
        <f>'IDT-1'!F87</f>
        <v>-165.20400000000001</v>
      </c>
      <c r="AF87" s="26"/>
      <c r="AG87">
        <f t="shared" si="5"/>
        <v>1654.3801800578121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11.266964856230032</v>
      </c>
      <c r="F88">
        <f>GT_Spot!T88</f>
        <v>0</v>
      </c>
      <c r="G88">
        <f>PPCL_NG!T88</f>
        <v>23.14</v>
      </c>
      <c r="H88">
        <f>PPCL_Spot!T88</f>
        <v>26.488173229432451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990.22663236975336</v>
      </c>
      <c r="P88" s="77">
        <v>37.61712933994658</v>
      </c>
      <c r="Q88" s="77">
        <v>26.8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445.76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346.47999999999996</v>
      </c>
      <c r="AB88" s="117">
        <f>-STOA!P88</f>
        <v>0</v>
      </c>
      <c r="AC88">
        <f t="shared" si="3"/>
        <v>17.716751331919934</v>
      </c>
      <c r="AD88">
        <f t="shared" si="4"/>
        <v>1885.0621484634423</v>
      </c>
      <c r="AE88">
        <f>'IDT-1'!F88</f>
        <v>-132.68799999999999</v>
      </c>
      <c r="AF88" s="26"/>
      <c r="AG88">
        <f t="shared" si="5"/>
        <v>1752.3741484634425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15.017117117117118</v>
      </c>
      <c r="F89">
        <f>GT_Spot!T89</f>
        <v>0</v>
      </c>
      <c r="G89">
        <f>PPCL_NG!T89</f>
        <v>23.14</v>
      </c>
      <c r="H89">
        <f>PPCL_Spot!T89</f>
        <v>27.32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995.94160300390513</v>
      </c>
      <c r="P89" s="77">
        <v>37.61712933994658</v>
      </c>
      <c r="Q89" s="77">
        <v>26.8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445.75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346.47999999999996</v>
      </c>
      <c r="AB89" s="117">
        <f>-STOA!P89</f>
        <v>0</v>
      </c>
      <c r="AC89">
        <f t="shared" si="3"/>
        <v>18.295573502698012</v>
      </c>
      <c r="AD89">
        <f t="shared" si="4"/>
        <v>1839.7702759582708</v>
      </c>
      <c r="AE89">
        <f>'IDT-1'!F89</f>
        <v>-85.078000000000003</v>
      </c>
      <c r="AF89" s="26"/>
      <c r="AG89">
        <f t="shared" si="5"/>
        <v>1754.6922759582708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15.017117117117118</v>
      </c>
      <c r="F90">
        <f>GT_Spot!T90</f>
        <v>0</v>
      </c>
      <c r="G90">
        <f>PPCL_NG!T90</f>
        <v>23.14</v>
      </c>
      <c r="H90">
        <f>PPCL_Spot!T90</f>
        <v>27.32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995.94161380884191</v>
      </c>
      <c r="P90" s="77">
        <v>37.61712933994658</v>
      </c>
      <c r="Q90" s="77">
        <v>26.8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445.62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346.47999999999996</v>
      </c>
      <c r="AB90" s="117">
        <f>-STOA!P90</f>
        <v>0</v>
      </c>
      <c r="AC90">
        <f t="shared" si="3"/>
        <v>17.761741946449735</v>
      </c>
      <c r="AD90">
        <f t="shared" si="4"/>
        <v>1900.1741183194556</v>
      </c>
      <c r="AE90">
        <f>'IDT-1'!F90</f>
        <v>-36.018000000000001</v>
      </c>
      <c r="AF90" s="26"/>
      <c r="AG90">
        <f t="shared" si="5"/>
        <v>1864.1561183194556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15.017117117117118</v>
      </c>
      <c r="F91">
        <f>GT_Spot!T91</f>
        <v>0</v>
      </c>
      <c r="G91">
        <f>PPCL_NG!T91</f>
        <v>23.14</v>
      </c>
      <c r="H91">
        <f>PPCL_Spot!T91</f>
        <v>27.32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905.04640496302363</v>
      </c>
      <c r="P91" s="77">
        <v>37.61712933994658</v>
      </c>
      <c r="Q91" s="77">
        <v>26.8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444.91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110.63</v>
      </c>
      <c r="Z91" s="75">
        <f>IEX!P91</f>
        <v>0</v>
      </c>
      <c r="AA91" s="117">
        <f>STOA!J91</f>
        <v>346.47999999999996</v>
      </c>
      <c r="AB91" s="117">
        <f>-STOA!P91</f>
        <v>0</v>
      </c>
      <c r="AC91">
        <f t="shared" si="3"/>
        <v>18.683800947993138</v>
      </c>
      <c r="AD91">
        <f t="shared" si="4"/>
        <v>1833.2768504720941</v>
      </c>
      <c r="AE91">
        <f>'IDT-1'!F91</f>
        <v>0</v>
      </c>
      <c r="AF91" s="26"/>
      <c r="AG91">
        <f t="shared" si="5"/>
        <v>1833.2768504720941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-135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15.017117117117118</v>
      </c>
      <c r="F92">
        <f>GT_Spot!T92</f>
        <v>0</v>
      </c>
      <c r="G92">
        <f>PPCL_NG!T92</f>
        <v>23.14</v>
      </c>
      <c r="H92">
        <f>PPCL_Spot!T92</f>
        <v>27.32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943.45714545938768</v>
      </c>
      <c r="P92" s="77">
        <v>37.61712933994658</v>
      </c>
      <c r="Q92" s="77">
        <v>26.8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444.76000000000005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123.34</v>
      </c>
      <c r="Z92" s="75">
        <f>IEX!P92</f>
        <v>0</v>
      </c>
      <c r="AA92" s="117">
        <f>STOA!J92</f>
        <v>346.47999999999996</v>
      </c>
      <c r="AB92" s="117">
        <f>-STOA!P92</f>
        <v>0</v>
      </c>
      <c r="AC92">
        <f t="shared" si="3"/>
        <v>19.26551537719407</v>
      </c>
      <c r="AD92">
        <f t="shared" si="4"/>
        <v>1868.6658765392572</v>
      </c>
      <c r="AE92">
        <f>'IDT-1'!F92</f>
        <v>0</v>
      </c>
      <c r="AF92" s="26"/>
      <c r="AG92">
        <f t="shared" si="5"/>
        <v>1868.6658765392572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15.017117117117118</v>
      </c>
      <c r="F93">
        <f>GT_Spot!T93</f>
        <v>0</v>
      </c>
      <c r="G93">
        <f>PPCL_NG!T93</f>
        <v>23.14</v>
      </c>
      <c r="H93">
        <f>PPCL_Spot!T93</f>
        <v>27.32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973.50133429279015</v>
      </c>
      <c r="P93" s="77">
        <v>37.61712933994658</v>
      </c>
      <c r="Q93" s="77">
        <v>26.8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444.74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126.89</v>
      </c>
      <c r="Z93" s="75">
        <f>IEX!P93</f>
        <v>0</v>
      </c>
      <c r="AA93" s="117">
        <f>STOA!J93</f>
        <v>346.47999999999996</v>
      </c>
      <c r="AB93" s="117">
        <f>-STOA!P93</f>
        <v>0</v>
      </c>
      <c r="AC93">
        <f t="shared" si="3"/>
        <v>19.472186963706061</v>
      </c>
      <c r="AD93">
        <f t="shared" si="4"/>
        <v>1912.0333937861478</v>
      </c>
      <c r="AE93">
        <f>'IDT-1'!F93</f>
        <v>0</v>
      </c>
      <c r="AF93" s="26"/>
      <c r="AG93">
        <f t="shared" si="5"/>
        <v>1912.0333937861478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-140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15.017117117117118</v>
      </c>
      <c r="F94">
        <f>GT_Spot!T94</f>
        <v>0</v>
      </c>
      <c r="G94">
        <f>PPCL_NG!T94</f>
        <v>23.14</v>
      </c>
      <c r="H94">
        <f>PPCL_Spot!T94</f>
        <v>27.32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1001.1001722577254</v>
      </c>
      <c r="P94" s="77">
        <v>37.61712933994658</v>
      </c>
      <c r="Q94" s="77">
        <v>26.8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442.90000000000003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135.22999999999999</v>
      </c>
      <c r="Z94" s="75">
        <f>IEX!P94</f>
        <v>0</v>
      </c>
      <c r="AA94" s="117">
        <f>STOA!J94</f>
        <v>346.47999999999996</v>
      </c>
      <c r="AB94" s="117">
        <f>-STOA!P94</f>
        <v>0</v>
      </c>
      <c r="AC94">
        <f t="shared" si="3"/>
        <v>19.417131636909676</v>
      </c>
      <c r="AD94">
        <f t="shared" si="4"/>
        <v>1986.1872870778793</v>
      </c>
      <c r="AE94">
        <f>'IDT-1'!F94</f>
        <v>0</v>
      </c>
      <c r="AF94" s="26"/>
      <c r="AG94">
        <f t="shared" si="5"/>
        <v>1986.1872870778793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15.017117117117118</v>
      </c>
      <c r="F95">
        <f>GT_Spot!T95</f>
        <v>0</v>
      </c>
      <c r="G95">
        <f>PPCL_NG!T95</f>
        <v>23.14</v>
      </c>
      <c r="H95">
        <f>PPCL_Spot!T95</f>
        <v>27.32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1001.3746935905324</v>
      </c>
      <c r="P95" s="77">
        <v>37.61712933994658</v>
      </c>
      <c r="Q95" s="77">
        <v>26.8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442.94000000000005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147.38999999999999</v>
      </c>
      <c r="Z95" s="75">
        <f>IEX!P95</f>
        <v>0</v>
      </c>
      <c r="AA95" s="117">
        <f>STOA!J95</f>
        <v>346.56999999999994</v>
      </c>
      <c r="AB95" s="117">
        <f>-STOA!P95</f>
        <v>0</v>
      </c>
      <c r="AC95">
        <f t="shared" si="3"/>
        <v>19.172574323750567</v>
      </c>
      <c r="AD95">
        <f t="shared" si="4"/>
        <v>2038.9963657238457</v>
      </c>
      <c r="AE95">
        <f>'IDT-1'!F95</f>
        <v>0</v>
      </c>
      <c r="AF95" s="26"/>
      <c r="AG95">
        <f t="shared" si="5"/>
        <v>2038.9963657238457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15.017117117117118</v>
      </c>
      <c r="F96">
        <f>GT_Spot!T96</f>
        <v>0</v>
      </c>
      <c r="G96">
        <f>PPCL_NG!T96</f>
        <v>23.14</v>
      </c>
      <c r="H96">
        <f>PPCL_Spot!T96</f>
        <v>27.32</v>
      </c>
      <c r="I96">
        <f>Bawana_NG!T96</f>
        <v>69.38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1001.3746935905324</v>
      </c>
      <c r="P96" s="77">
        <v>37.61712933994658</v>
      </c>
      <c r="Q96" s="77">
        <v>26.8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442.75000000000006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152.06</v>
      </c>
      <c r="Z96" s="75">
        <f>IEX!P96</f>
        <v>0</v>
      </c>
      <c r="AA96" s="117">
        <f>STOA!J96</f>
        <v>346.56999999999994</v>
      </c>
      <c r="AB96" s="117">
        <f>-STOA!P96</f>
        <v>0</v>
      </c>
      <c r="AC96">
        <f t="shared" si="3"/>
        <v>19.560104874194469</v>
      </c>
      <c r="AD96">
        <f t="shared" si="4"/>
        <v>2042.4688351734014</v>
      </c>
      <c r="AE96">
        <f>'IDT-1'!F96</f>
        <v>0</v>
      </c>
      <c r="AF96" s="26"/>
      <c r="AG96">
        <f t="shared" si="5"/>
        <v>2042.4688351734014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-80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15.017117117117118</v>
      </c>
      <c r="F97">
        <f>GT_Spot!T97</f>
        <v>0</v>
      </c>
      <c r="G97">
        <f>PPCL_NG!T97</f>
        <v>23.14</v>
      </c>
      <c r="H97">
        <f>PPCL_Spot!T97</f>
        <v>27.32</v>
      </c>
      <c r="I97">
        <f>Bawana_NG!T97</f>
        <v>68.237459702937116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1000.2472416337323</v>
      </c>
      <c r="P97" s="77">
        <v>37.61712933994658</v>
      </c>
      <c r="Q97" s="77">
        <v>26.8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442.64000000000004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160.36000000000001</v>
      </c>
      <c r="Z97" s="75">
        <f>IEX!P97</f>
        <v>0</v>
      </c>
      <c r="AA97" s="117">
        <f>STOA!J97</f>
        <v>346.56999999999994</v>
      </c>
      <c r="AB97" s="117">
        <f>-STOA!P97</f>
        <v>0</v>
      </c>
      <c r="AC97">
        <f t="shared" si="3"/>
        <v>19.612200942360477</v>
      </c>
      <c r="AD97">
        <f t="shared" si="4"/>
        <v>2048.3367468513725</v>
      </c>
      <c r="AE97">
        <f>'IDT-1'!F97</f>
        <v>0</v>
      </c>
      <c r="AF97" s="26"/>
      <c r="AG97">
        <f t="shared" si="5"/>
        <v>2048.3367468513725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15.017117117117118</v>
      </c>
      <c r="F98">
        <f>GT_Spot!T98</f>
        <v>0</v>
      </c>
      <c r="G98">
        <f>PPCL_NG!T98</f>
        <v>23.14</v>
      </c>
      <c r="H98">
        <f>PPCL_Spot!T98</f>
        <v>27.32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1000.2472416337323</v>
      </c>
      <c r="P98" s="77">
        <v>37.61712933994658</v>
      </c>
      <c r="Q98" s="77">
        <v>26.8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442.49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162.11000000000001</v>
      </c>
      <c r="Z98" s="75">
        <f>IEX!P98</f>
        <v>0</v>
      </c>
      <c r="AA98" s="117">
        <f>STOA!J98</f>
        <v>346.56999999999994</v>
      </c>
      <c r="AB98" s="117">
        <f>-STOA!P98</f>
        <v>0</v>
      </c>
      <c r="AC98">
        <f t="shared" si="3"/>
        <v>19.638271296974626</v>
      </c>
      <c r="AD98">
        <f t="shared" si="4"/>
        <v>2051.2732167938207</v>
      </c>
      <c r="AE98">
        <f>'IDT-1'!F98</f>
        <v>0</v>
      </c>
      <c r="AF98" s="26"/>
      <c r="AG98">
        <f t="shared" si="5"/>
        <v>2051.2732167938207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0.30625633263974045</v>
      </c>
      <c r="F99">
        <f t="shared" si="6"/>
        <v>0</v>
      </c>
      <c r="G99">
        <f t="shared" si="6"/>
        <v>0.55536000000000074</v>
      </c>
      <c r="H99">
        <f t="shared" si="6"/>
        <v>0.67699989525558357</v>
      </c>
      <c r="I99">
        <f t="shared" si="6"/>
        <v>1.2241043649257344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23.018167531553708</v>
      </c>
      <c r="P99" s="77">
        <f t="shared" si="6"/>
        <v>0.90309258679893123</v>
      </c>
      <c r="Q99" s="77">
        <f t="shared" si="6"/>
        <v>0.64338237553342859</v>
      </c>
      <c r="R99" s="80">
        <f>SUM(R3:R98)/4000</f>
        <v>0.19192748616401833</v>
      </c>
      <c r="S99" s="80">
        <f t="shared" si="6"/>
        <v>0</v>
      </c>
      <c r="T99" s="78">
        <f t="shared" si="6"/>
        <v>0.88228750000000022</v>
      </c>
      <c r="U99" s="78">
        <f t="shared" si="6"/>
        <v>11.114072500000002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0.817465</v>
      </c>
      <c r="Z99" s="75">
        <f t="shared" si="6"/>
        <v>-3.3326475000000002</v>
      </c>
      <c r="AA99" s="117">
        <f t="shared" si="6"/>
        <v>8.3113900000000012</v>
      </c>
      <c r="AB99" s="117">
        <f t="shared" si="6"/>
        <v>0</v>
      </c>
      <c r="AC99">
        <f t="shared" si="6"/>
        <v>0.47481186090567301</v>
      </c>
      <c r="AD99">
        <f t="shared" si="6"/>
        <v>42.905046211965477</v>
      </c>
      <c r="AE99">
        <f t="shared" si="6"/>
        <v>-1.2443142499999997</v>
      </c>
      <c r="AG99">
        <f t="shared" si="6"/>
        <v>41.66073196196546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-1.9319999999999999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7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3" sqref="AQ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44727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2.1096766011414081</v>
      </c>
      <c r="F3">
        <f>GT_Spot!S3</f>
        <v>0</v>
      </c>
      <c r="G3">
        <f>PPCL_NG!S3</f>
        <v>36.36</v>
      </c>
      <c r="H3">
        <f>PPCL_Spot!S3</f>
        <v>44</v>
      </c>
      <c r="I3">
        <f>Bawana_NG!S3</f>
        <v>30.999999999999993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76.659999999999982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17.59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1.9023811540900444</v>
      </c>
      <c r="AD3">
        <f>SUM(B3:AB3,AI3:AR3)-AC3</f>
        <v>214.27729544705136</v>
      </c>
      <c r="AE3">
        <f>'IDT-1'!E3</f>
        <v>0</v>
      </c>
      <c r="AF3" s="26"/>
      <c r="AG3">
        <f>SUM(AD3:AF3)+AT3</f>
        <v>139.27729544705136</v>
      </c>
      <c r="AI3" s="75">
        <f>PXIL!K3</f>
        <v>0</v>
      </c>
      <c r="AJ3" s="75">
        <f>PXIL!Q3</f>
        <v>0</v>
      </c>
      <c r="AK3" s="75">
        <f>RTM_IEX!K3</f>
        <v>5.24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2.25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2.0839568801521877</v>
      </c>
      <c r="F4">
        <f>GT_Spot!S4</f>
        <v>0</v>
      </c>
      <c r="G4">
        <f>PPCL_NG!S4</f>
        <v>36.36</v>
      </c>
      <c r="H4">
        <f>PPCL_Spot!S4</f>
        <v>44</v>
      </c>
      <c r="I4">
        <f>Bawana_NG!S4</f>
        <v>31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76.659999999999982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18.28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1.9338348205453393</v>
      </c>
      <c r="AD4">
        <f t="shared" ref="AD4:AD67" si="1">SUM(B4:AB4,AI4:AR4)-AC4</f>
        <v>217.82012205960683</v>
      </c>
      <c r="AE4">
        <f>'IDT-1'!E4</f>
        <v>0</v>
      </c>
      <c r="AF4" s="26"/>
      <c r="AG4">
        <f t="shared" ref="AG4:AG67" si="2">SUM(AD4:AF4)+AT4</f>
        <v>142.82012205960683</v>
      </c>
      <c r="AI4" s="75">
        <f>PXIL!K4</f>
        <v>0</v>
      </c>
      <c r="AJ4" s="75">
        <f>PXIL!Q4</f>
        <v>0</v>
      </c>
      <c r="AK4" s="75">
        <f>RTM_IEX!K4</f>
        <v>8.1300000000000008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2.27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2.0839568801521877</v>
      </c>
      <c r="F5">
        <f>GT_Spot!S5</f>
        <v>0</v>
      </c>
      <c r="G5">
        <f>PPCL_NG!S5</f>
        <v>36.36</v>
      </c>
      <c r="H5">
        <f>PPCL_Spot!S5</f>
        <v>44</v>
      </c>
      <c r="I5">
        <f>Bawana_NG!S5</f>
        <v>31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76.649999999999977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19.02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1.9399068205453394</v>
      </c>
      <c r="AD5">
        <f t="shared" si="1"/>
        <v>218.50405005960687</v>
      </c>
      <c r="AE5">
        <f>'IDT-1'!E5</f>
        <v>0</v>
      </c>
      <c r="AF5" s="26"/>
      <c r="AG5">
        <f t="shared" si="2"/>
        <v>143.50405005960687</v>
      </c>
      <c r="AI5" s="75">
        <f>PXIL!K5</f>
        <v>0</v>
      </c>
      <c r="AJ5" s="75">
        <f>PXIL!Q5</f>
        <v>0</v>
      </c>
      <c r="AK5" s="75">
        <f>RTM_IEX!K5</f>
        <v>7.99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2.37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2.0846178242943227</v>
      </c>
      <c r="F6">
        <f>GT_Spot!S6</f>
        <v>0</v>
      </c>
      <c r="G6">
        <f>PPCL_NG!S6</f>
        <v>36.36</v>
      </c>
      <c r="H6">
        <f>PPCL_Spot!S6</f>
        <v>44</v>
      </c>
      <c r="I6">
        <f>Bawana_NG!S6</f>
        <v>31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76.649999999999977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19.579999999999998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1.9217846368537896</v>
      </c>
      <c r="AD6">
        <f t="shared" si="1"/>
        <v>216.46283318744048</v>
      </c>
      <c r="AE6">
        <f>'IDT-1'!E6</f>
        <v>0</v>
      </c>
      <c r="AF6" s="26"/>
      <c r="AG6">
        <f t="shared" si="2"/>
        <v>141.46283318744048</v>
      </c>
      <c r="AI6" s="75">
        <f>PXIL!K6</f>
        <v>0</v>
      </c>
      <c r="AJ6" s="75">
        <f>PXIL!Q6</f>
        <v>0</v>
      </c>
      <c r="AK6" s="75">
        <f>RTM_IEX!K6</f>
        <v>5.34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2.4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2.0846178242943227</v>
      </c>
      <c r="F7">
        <f>GT_Spot!S7</f>
        <v>0</v>
      </c>
      <c r="G7">
        <f>PPCL_NG!S7</f>
        <v>36.36</v>
      </c>
      <c r="H7">
        <f>PPCL_Spot!S7</f>
        <v>44</v>
      </c>
      <c r="I7">
        <f>Bawana_NG!S7</f>
        <v>31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76.689999999999984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6.15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1.74208863685379</v>
      </c>
      <c r="AD7">
        <f t="shared" si="1"/>
        <v>196.22252918744053</v>
      </c>
      <c r="AE7">
        <f>'IDT-1'!E7</f>
        <v>0</v>
      </c>
      <c r="AF7" s="26"/>
      <c r="AG7">
        <f t="shared" si="2"/>
        <v>121.22252918744053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0.71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2.0846178242943227</v>
      </c>
      <c r="F8">
        <f>GT_Spot!S8</f>
        <v>0</v>
      </c>
      <c r="G8">
        <f>PPCL_NG!S8</f>
        <v>36.36</v>
      </c>
      <c r="H8">
        <f>PPCL_Spot!S8</f>
        <v>44</v>
      </c>
      <c r="I8">
        <f>Bawana_NG!S8</f>
        <v>31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76.689999999999984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18.91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1.89617663685379</v>
      </c>
      <c r="AD8">
        <f t="shared" si="1"/>
        <v>213.57844118744052</v>
      </c>
      <c r="AE8">
        <f>'IDT-1'!E8</f>
        <v>0</v>
      </c>
      <c r="AF8" s="26"/>
      <c r="AG8">
        <f t="shared" si="2"/>
        <v>138.57844118744052</v>
      </c>
      <c r="AI8" s="75">
        <f>PXIL!K8</f>
        <v>0</v>
      </c>
      <c r="AJ8" s="75">
        <f>PXIL!Q8</f>
        <v>0</v>
      </c>
      <c r="AK8" s="75">
        <f>RTM_IEX!K8</f>
        <v>3.33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2.13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2.0846178242943227</v>
      </c>
      <c r="F9">
        <f>GT_Spot!S9</f>
        <v>0</v>
      </c>
      <c r="G9">
        <f>PPCL_NG!S9</f>
        <v>36.36</v>
      </c>
      <c r="H9">
        <f>PPCL_Spot!S9</f>
        <v>44</v>
      </c>
      <c r="I9">
        <f>Bawana_NG!S9</f>
        <v>31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76.569999999999979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19.98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1.9503846368537898</v>
      </c>
      <c r="AD9">
        <f t="shared" si="1"/>
        <v>219.6842331874405</v>
      </c>
      <c r="AE9">
        <f>'IDT-1'!E9</f>
        <v>0</v>
      </c>
      <c r="AF9" s="26"/>
      <c r="AG9">
        <f t="shared" si="2"/>
        <v>144.6842331874405</v>
      </c>
      <c r="AI9" s="75">
        <f>PXIL!K9</f>
        <v>0</v>
      </c>
      <c r="AJ9" s="75">
        <f>PXIL!Q9</f>
        <v>0</v>
      </c>
      <c r="AK9" s="75">
        <f>RTM_IEX!K9</f>
        <v>8.51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2.16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2.0846178242943227</v>
      </c>
      <c r="F10">
        <f>GT_Spot!S10</f>
        <v>0</v>
      </c>
      <c r="G10">
        <f>PPCL_NG!S10</f>
        <v>36.36</v>
      </c>
      <c r="H10">
        <f>PPCL_Spot!S10</f>
        <v>45.446970201986538</v>
      </c>
      <c r="I10">
        <f>Bawana_NG!S10</f>
        <v>31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76.649999999999977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20.29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1.9337259746312714</v>
      </c>
      <c r="AD10">
        <f t="shared" si="1"/>
        <v>217.80786205164955</v>
      </c>
      <c r="AE10">
        <f>'IDT-1'!E10</f>
        <v>0</v>
      </c>
      <c r="AF10" s="26"/>
      <c r="AG10">
        <f t="shared" si="2"/>
        <v>142.80786205164955</v>
      </c>
      <c r="AI10" s="75">
        <f>PXIL!K10</f>
        <v>0</v>
      </c>
      <c r="AJ10" s="75">
        <f>PXIL!Q10</f>
        <v>0</v>
      </c>
      <c r="AK10" s="75">
        <f>RTM_IEX!K10</f>
        <v>4.74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2.2000000000000002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2.0846178242943227</v>
      </c>
      <c r="F11">
        <f>GT_Spot!S11</f>
        <v>0</v>
      </c>
      <c r="G11">
        <f>PPCL_NG!S11</f>
        <v>36.36</v>
      </c>
      <c r="H11">
        <f>PPCL_Spot!S11</f>
        <v>45.446970201986538</v>
      </c>
      <c r="I11">
        <f>Bawana_NG!S11</f>
        <v>31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77.08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4.43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1.742501974631272</v>
      </c>
      <c r="AD11">
        <f t="shared" si="1"/>
        <v>196.26908605164959</v>
      </c>
      <c r="AE11">
        <f>'IDT-1'!E11</f>
        <v>0</v>
      </c>
      <c r="AF11" s="26"/>
      <c r="AG11">
        <f t="shared" si="2"/>
        <v>121.26908605164959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0.64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2.0846178242943227</v>
      </c>
      <c r="F12">
        <f>GT_Spot!S12</f>
        <v>0</v>
      </c>
      <c r="G12">
        <f>PPCL_NG!S12</f>
        <v>36.36</v>
      </c>
      <c r="H12">
        <f>PPCL_Spot!S12</f>
        <v>45.446970201986538</v>
      </c>
      <c r="I12">
        <f>Bawana_NG!S12</f>
        <v>31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77.08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18.190000000000001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1.9836219746312718</v>
      </c>
      <c r="AD12">
        <f t="shared" si="1"/>
        <v>223.42796605164961</v>
      </c>
      <c r="AE12">
        <f>'IDT-1'!E12</f>
        <v>0</v>
      </c>
      <c r="AF12" s="26"/>
      <c r="AG12">
        <f t="shared" si="2"/>
        <v>148.42796605164961</v>
      </c>
      <c r="AI12" s="75">
        <f>PXIL!K12</f>
        <v>0</v>
      </c>
      <c r="AJ12" s="75">
        <f>PXIL!Q12</f>
        <v>0</v>
      </c>
      <c r="AK12" s="75">
        <f>RTM_IEX!K12</f>
        <v>11.73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2.5499999999999998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2.0846178242943227</v>
      </c>
      <c r="F13">
        <f>GT_Spot!S13</f>
        <v>0</v>
      </c>
      <c r="G13">
        <f>PPCL_NG!S13</f>
        <v>36.36</v>
      </c>
      <c r="H13">
        <f>PPCL_Spot!S13</f>
        <v>45.446970201986538</v>
      </c>
      <c r="I13">
        <f>Bawana_NG!S13</f>
        <v>31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77.08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18.829999999999998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1.9403259746312715</v>
      </c>
      <c r="AD13">
        <f t="shared" si="1"/>
        <v>218.55126205164959</v>
      </c>
      <c r="AE13">
        <f>'IDT-1'!E13</f>
        <v>0</v>
      </c>
      <c r="AF13" s="26"/>
      <c r="AG13">
        <f t="shared" si="2"/>
        <v>143.55126205164959</v>
      </c>
      <c r="AI13" s="75">
        <f>PXIL!K13</f>
        <v>0</v>
      </c>
      <c r="AJ13" s="75">
        <f>PXIL!Q13</f>
        <v>0</v>
      </c>
      <c r="AK13" s="75">
        <f>RTM_IEX!K13</f>
        <v>6.07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2.65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2.0846178242943227</v>
      </c>
      <c r="F14">
        <f>GT_Spot!S14</f>
        <v>0</v>
      </c>
      <c r="G14">
        <f>PPCL_NG!S14</f>
        <v>36.36</v>
      </c>
      <c r="H14">
        <f>PPCL_Spot!S14</f>
        <v>45.446970201986538</v>
      </c>
      <c r="I14">
        <f>Bawana_NG!S14</f>
        <v>31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77.08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1.6978859746312718</v>
      </c>
      <c r="AD14">
        <f t="shared" si="1"/>
        <v>191.24370205164959</v>
      </c>
      <c r="AE14">
        <f>'IDT-1'!E14</f>
        <v>0</v>
      </c>
      <c r="AF14" s="26"/>
      <c r="AG14">
        <f t="shared" si="2"/>
        <v>116.24370205164959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2.0840864440078586</v>
      </c>
      <c r="F15">
        <f>GT_Spot!S15</f>
        <v>0</v>
      </c>
      <c r="G15">
        <f>PPCL_NG!S15</f>
        <v>36.36</v>
      </c>
      <c r="H15">
        <f>PPCL_Spot!S15</f>
        <v>45.446970201986538</v>
      </c>
      <c r="I15">
        <f>Bawana_NG!S15</f>
        <v>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77.08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2.0174938892837821</v>
      </c>
      <c r="AD15">
        <f t="shared" si="1"/>
        <v>154.92356275671062</v>
      </c>
      <c r="AE15">
        <f>'IDT-1'!E15</f>
        <v>0</v>
      </c>
      <c r="AF15" s="26"/>
      <c r="AG15">
        <f t="shared" si="2"/>
        <v>154.92356275671062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-36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2.0840864440078586</v>
      </c>
      <c r="F16">
        <f>GT_Spot!S16</f>
        <v>0</v>
      </c>
      <c r="G16">
        <f>PPCL_NG!S16</f>
        <v>36.36</v>
      </c>
      <c r="H16">
        <f>PPCL_Spot!S16</f>
        <v>45.446970201986538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77.08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2.0174938892837821</v>
      </c>
      <c r="AD16">
        <f t="shared" si="1"/>
        <v>154.92356275671062</v>
      </c>
      <c r="AE16">
        <f>'IDT-1'!E16</f>
        <v>0</v>
      </c>
      <c r="AF16" s="26"/>
      <c r="AG16">
        <f t="shared" si="2"/>
        <v>154.92356275671062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-36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2.0840864440078586</v>
      </c>
      <c r="F17">
        <f>GT_Spot!S17</f>
        <v>0</v>
      </c>
      <c r="G17">
        <f>PPCL_NG!S17</f>
        <v>36.36</v>
      </c>
      <c r="H17">
        <f>PPCL_Spot!S17</f>
        <v>45.446970201986538</v>
      </c>
      <c r="I17">
        <f>Bawana_NG!S17</f>
        <v>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77.11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2.0177578892837822</v>
      </c>
      <c r="AD17">
        <f t="shared" si="1"/>
        <v>154.95329875671061</v>
      </c>
      <c r="AE17">
        <f>'IDT-1'!E17</f>
        <v>0</v>
      </c>
      <c r="AF17" s="26"/>
      <c r="AG17">
        <f t="shared" si="2"/>
        <v>154.95329875671061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-36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2.0840864440078586</v>
      </c>
      <c r="F18">
        <f>GT_Spot!S18</f>
        <v>0</v>
      </c>
      <c r="G18">
        <f>PPCL_NG!S18</f>
        <v>36.36</v>
      </c>
      <c r="H18">
        <f>PPCL_Spot!S18</f>
        <v>45.446970201986538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77.11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2.0177578892837822</v>
      </c>
      <c r="AD18">
        <f t="shared" si="1"/>
        <v>154.95329875671061</v>
      </c>
      <c r="AE18">
        <f>'IDT-1'!E18</f>
        <v>0</v>
      </c>
      <c r="AF18" s="26"/>
      <c r="AG18">
        <f t="shared" si="2"/>
        <v>154.95329875671061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-36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2.0846178242943227</v>
      </c>
      <c r="F19">
        <f>GT_Spot!S19</f>
        <v>0</v>
      </c>
      <c r="G19">
        <f>PPCL_NG!S19</f>
        <v>36.36</v>
      </c>
      <c r="H19">
        <f>PPCL_Spot!S19</f>
        <v>45.446970201986538</v>
      </c>
      <c r="I19">
        <f>Bawana_NG!S19</f>
        <v>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77.11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2.4084001764068974</v>
      </c>
      <c r="AD19">
        <f t="shared" si="1"/>
        <v>110.56318784987394</v>
      </c>
      <c r="AE19">
        <f>'IDT-1'!E19</f>
        <v>0</v>
      </c>
      <c r="AF19" s="26"/>
      <c r="AG19">
        <f t="shared" si="2"/>
        <v>110.56318784987394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-80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2.0846178242943227</v>
      </c>
      <c r="F20">
        <f>GT_Spot!S20</f>
        <v>0</v>
      </c>
      <c r="G20">
        <f>PPCL_NG!S20</f>
        <v>36.36</v>
      </c>
      <c r="H20">
        <f>PPCL_Spot!S20</f>
        <v>45.446970201986538</v>
      </c>
      <c r="I20">
        <f>Bawana_NG!S20</f>
        <v>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77.11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2.0443969479968889</v>
      </c>
      <c r="AD20">
        <f t="shared" si="1"/>
        <v>151.92719107828395</v>
      </c>
      <c r="AE20">
        <f>'IDT-1'!E20</f>
        <v>0</v>
      </c>
      <c r="AF20" s="26"/>
      <c r="AG20">
        <f t="shared" si="2"/>
        <v>151.92719107828395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-39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2.0846178242943227</v>
      </c>
      <c r="F21">
        <f>GT_Spot!S21</f>
        <v>0</v>
      </c>
      <c r="G21">
        <f>PPCL_NG!S21</f>
        <v>36.36</v>
      </c>
      <c r="H21">
        <f>PPCL_Spot!S21</f>
        <v>45.446970201986538</v>
      </c>
      <c r="I21">
        <f>Bawana_NG!S21</f>
        <v>31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77.11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2.0443969479968889</v>
      </c>
      <c r="AD21">
        <f t="shared" si="1"/>
        <v>151.92719107828395</v>
      </c>
      <c r="AE21">
        <f>'IDT-1'!E21</f>
        <v>0</v>
      </c>
      <c r="AF21" s="26"/>
      <c r="AG21">
        <f t="shared" si="2"/>
        <v>151.92719107828395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-39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2.0846178242943227</v>
      </c>
      <c r="F22">
        <f>GT_Spot!S22</f>
        <v>0</v>
      </c>
      <c r="G22">
        <f>PPCL_NG!S22</f>
        <v>36.36</v>
      </c>
      <c r="H22">
        <f>PPCL_Spot!S22</f>
        <v>45.446970201986538</v>
      </c>
      <c r="I22">
        <f>Bawana_NG!S22</f>
        <v>31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77.11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2.0443969479968889</v>
      </c>
      <c r="AD22">
        <f t="shared" si="1"/>
        <v>151.92719107828395</v>
      </c>
      <c r="AE22">
        <f>'IDT-1'!E22</f>
        <v>0</v>
      </c>
      <c r="AF22" s="26"/>
      <c r="AG22">
        <f t="shared" si="2"/>
        <v>151.92719107828395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-39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2.0846178242943227</v>
      </c>
      <c r="F23">
        <f>GT_Spot!S23</f>
        <v>0</v>
      </c>
      <c r="G23">
        <f>PPCL_NG!S23</f>
        <v>36.36</v>
      </c>
      <c r="H23">
        <f>PPCL_Spot!S23</f>
        <v>45.446970201986538</v>
      </c>
      <c r="I23">
        <f>Bawana_NG!S23</f>
        <v>31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77.260000000000005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2.4097201764068972</v>
      </c>
      <c r="AD23">
        <f t="shared" si="1"/>
        <v>110.71186784987398</v>
      </c>
      <c r="AE23">
        <f>'IDT-1'!E23</f>
        <v>0</v>
      </c>
      <c r="AF23" s="26"/>
      <c r="AG23">
        <f t="shared" si="2"/>
        <v>110.71186784987398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-80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2.0838352796558084</v>
      </c>
      <c r="F24">
        <f>GT_Spot!S24</f>
        <v>0</v>
      </c>
      <c r="G24">
        <f>PPCL_NG!S24</f>
        <v>36.36</v>
      </c>
      <c r="H24">
        <f>PPCL_Spot!S24</f>
        <v>45.446970201986538</v>
      </c>
      <c r="I24">
        <f>Bawana_NG!S24</f>
        <v>31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77.260000000000005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2.0545881891262656</v>
      </c>
      <c r="AD24">
        <f t="shared" si="1"/>
        <v>151.06621729251609</v>
      </c>
      <c r="AE24">
        <f>'IDT-1'!E24</f>
        <v>0</v>
      </c>
      <c r="AF24" s="26"/>
      <c r="AG24">
        <f t="shared" si="2"/>
        <v>151.06621729251609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-40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2.0838352796558084</v>
      </c>
      <c r="F25">
        <f>GT_Spot!S25</f>
        <v>0</v>
      </c>
      <c r="G25">
        <f>PPCL_NG!S25</f>
        <v>36.36</v>
      </c>
      <c r="H25">
        <f>PPCL_Spot!S25</f>
        <v>45.446970201986538</v>
      </c>
      <c r="I25">
        <f>Bawana_NG!S25</f>
        <v>31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77.260000000000005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2.0545881891262656</v>
      </c>
      <c r="AD25">
        <f t="shared" si="1"/>
        <v>151.06621729251609</v>
      </c>
      <c r="AE25">
        <f>'IDT-1'!E25</f>
        <v>0</v>
      </c>
      <c r="AF25" s="26"/>
      <c r="AG25">
        <f t="shared" si="2"/>
        <v>151.06621729251609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2.0843423799582466</v>
      </c>
      <c r="F26">
        <f>GT_Spot!S26</f>
        <v>0</v>
      </c>
      <c r="G26">
        <f>PPCL_NG!S26</f>
        <v>36.36</v>
      </c>
      <c r="H26">
        <f>PPCL_Spot!S26</f>
        <v>45.446970201986538</v>
      </c>
      <c r="I26">
        <f>Bawana_NG!S26</f>
        <v>31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77.37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2.0555606516089271</v>
      </c>
      <c r="AD26">
        <f t="shared" si="1"/>
        <v>151.17575193033588</v>
      </c>
      <c r="AE26">
        <f>'IDT-1'!E26</f>
        <v>0</v>
      </c>
      <c r="AF26" s="26"/>
      <c r="AG26">
        <f t="shared" si="2"/>
        <v>151.17575193033588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2.0843423799582466</v>
      </c>
      <c r="F27">
        <f>GT_Spot!S27</f>
        <v>0</v>
      </c>
      <c r="G27">
        <f>PPCL_NG!S27</f>
        <v>36.36</v>
      </c>
      <c r="H27">
        <f>PPCL_Spot!S27</f>
        <v>45.446970201986538</v>
      </c>
      <c r="I27">
        <f>Bawana_NG!S27</f>
        <v>31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76.949999999999989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2.078499034175513</v>
      </c>
      <c r="AD27">
        <f t="shared" si="1"/>
        <v>147.73281354776927</v>
      </c>
      <c r="AE27">
        <f>'IDT-1'!E27</f>
        <v>0</v>
      </c>
      <c r="AF27" s="26"/>
      <c r="AG27">
        <f t="shared" si="2"/>
        <v>147.73281354776927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-43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2.0843423799582466</v>
      </c>
      <c r="F28">
        <f>GT_Spot!S28</f>
        <v>0</v>
      </c>
      <c r="G28">
        <f>PPCL_NG!S28</f>
        <v>36.36</v>
      </c>
      <c r="H28">
        <f>PPCL_Spot!S28</f>
        <v>45.446970201986538</v>
      </c>
      <c r="I28">
        <f>Bawana_NG!S28</f>
        <v>31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76.949999999999989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2.4513803901077162</v>
      </c>
      <c r="AD28">
        <f t="shared" si="1"/>
        <v>105.35993219183706</v>
      </c>
      <c r="AE28">
        <f>'IDT-1'!E28</f>
        <v>0</v>
      </c>
      <c r="AF28" s="26"/>
      <c r="AG28">
        <f t="shared" si="2"/>
        <v>105.35993219183706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-85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2.0838352796558084</v>
      </c>
      <c r="F29">
        <f>GT_Spot!S29</f>
        <v>0</v>
      </c>
      <c r="G29">
        <f>PPCL_NG!S29</f>
        <v>36.36</v>
      </c>
      <c r="H29">
        <f>PPCL_Spot!S29</f>
        <v>45.446970201986538</v>
      </c>
      <c r="I29">
        <f>Bawana_NG!S29</f>
        <v>31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76.949999999999989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2.0784945716928518</v>
      </c>
      <c r="AD29">
        <f t="shared" si="1"/>
        <v>147.73231090994949</v>
      </c>
      <c r="AE29">
        <f>'IDT-1'!E29</f>
        <v>0</v>
      </c>
      <c r="AF29" s="26"/>
      <c r="AG29">
        <f t="shared" si="2"/>
        <v>147.73231090994949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-43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2.0838352796558084</v>
      </c>
      <c r="F30">
        <f>GT_Spot!S30</f>
        <v>0</v>
      </c>
      <c r="G30">
        <f>PPCL_NG!S30</f>
        <v>36.36</v>
      </c>
      <c r="H30">
        <f>PPCL_Spot!S30</f>
        <v>45.446970201986538</v>
      </c>
      <c r="I30">
        <f>Bawana_NG!S30</f>
        <v>31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76.949999999999989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2.0784945716928518</v>
      </c>
      <c r="AD30">
        <f t="shared" si="1"/>
        <v>147.73231090994949</v>
      </c>
      <c r="AE30">
        <f>'IDT-1'!E30</f>
        <v>0</v>
      </c>
      <c r="AF30" s="26"/>
      <c r="AG30">
        <f t="shared" si="2"/>
        <v>147.73231090994949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-43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2.0838352796558084</v>
      </c>
      <c r="F31">
        <f>GT_Spot!S31</f>
        <v>0</v>
      </c>
      <c r="G31">
        <f>PPCL_NG!S31</f>
        <v>36.36</v>
      </c>
      <c r="H31">
        <f>PPCL_Spot!S31</f>
        <v>45.446970201986538</v>
      </c>
      <c r="I31">
        <f>Bawana_NG!S31</f>
        <v>31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76.879999999999981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2.0157316790374837</v>
      </c>
      <c r="AD31">
        <f t="shared" si="1"/>
        <v>154.72507380260484</v>
      </c>
      <c r="AE31">
        <f>'IDT-1'!E31</f>
        <v>0</v>
      </c>
      <c r="AF31" s="26"/>
      <c r="AG31">
        <f t="shared" si="2"/>
        <v>154.72507380260484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-36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1.466850321395776</v>
      </c>
      <c r="F32">
        <f>GT_Spot!S32</f>
        <v>0</v>
      </c>
      <c r="G32">
        <f>PPCL_NG!S32</f>
        <v>36.36</v>
      </c>
      <c r="H32">
        <f>PPCL_Spot!S32</f>
        <v>43.997066862209181</v>
      </c>
      <c r="I32">
        <f>Bawana_NG!S32</f>
        <v>31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76.879999999999981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2.3881806729913491</v>
      </c>
      <c r="AD32">
        <f t="shared" si="1"/>
        <v>108.28573651061356</v>
      </c>
      <c r="AE32">
        <f>'IDT-1'!E32</f>
        <v>0</v>
      </c>
      <c r="AF32" s="26"/>
      <c r="AG32">
        <f t="shared" si="2"/>
        <v>108.28573651061356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-80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1.466850321395776</v>
      </c>
      <c r="F33">
        <f>GT_Spot!S33</f>
        <v>0</v>
      </c>
      <c r="G33">
        <f>PPCL_NG!S33</f>
        <v>36.36</v>
      </c>
      <c r="H33">
        <f>PPCL_Spot!S33</f>
        <v>43.997066862209181</v>
      </c>
      <c r="I33">
        <f>Bawana_NG!S33</f>
        <v>31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76.879999999999981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1.9975430620147547</v>
      </c>
      <c r="AD33">
        <f t="shared" si="1"/>
        <v>152.67637412159016</v>
      </c>
      <c r="AE33">
        <f>'IDT-1'!E33</f>
        <v>0</v>
      </c>
      <c r="AF33" s="26"/>
      <c r="AG33">
        <f t="shared" si="2"/>
        <v>152.67637412159016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-36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1.466850321395776</v>
      </c>
      <c r="F34">
        <f>GT_Spot!S34</f>
        <v>0</v>
      </c>
      <c r="G34">
        <f>PPCL_NG!S34</f>
        <v>36.36</v>
      </c>
      <c r="H34">
        <f>PPCL_Spot!S34</f>
        <v>43.997066862209181</v>
      </c>
      <c r="I34">
        <f>Bawana_NG!S34</f>
        <v>31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76.879999999999981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1.9975430620147547</v>
      </c>
      <c r="AD34">
        <f t="shared" si="1"/>
        <v>152.67637412159016</v>
      </c>
      <c r="AE34">
        <f>'IDT-1'!E34</f>
        <v>0</v>
      </c>
      <c r="AF34" s="26"/>
      <c r="AG34">
        <f t="shared" si="2"/>
        <v>152.67637412159016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-36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1.1267936765301985</v>
      </c>
      <c r="F35">
        <f>GT_Spot!S35</f>
        <v>0</v>
      </c>
      <c r="G35">
        <f>PPCL_NG!S35</f>
        <v>36.36</v>
      </c>
      <c r="H35">
        <f>PPCL_Spot!S35</f>
        <v>45.446970201986538</v>
      </c>
      <c r="I35">
        <f>Bawana_NG!S35</f>
        <v>31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76.879999999999981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1.6876971221309474</v>
      </c>
      <c r="AD35">
        <f t="shared" si="1"/>
        <v>190.0960667563858</v>
      </c>
      <c r="AE35">
        <f>'IDT-1'!E35</f>
        <v>0</v>
      </c>
      <c r="AF35" s="26"/>
      <c r="AG35">
        <f t="shared" si="2"/>
        <v>190.0960667563858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1.1267936765301985</v>
      </c>
      <c r="F36">
        <f>GT_Spot!S36</f>
        <v>0</v>
      </c>
      <c r="G36">
        <f>PPCL_NG!S36</f>
        <v>36.36</v>
      </c>
      <c r="H36">
        <f>PPCL_Spot!S36</f>
        <v>45.446970201986538</v>
      </c>
      <c r="I36">
        <f>Bawana_NG!S36</f>
        <v>31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76.879999999999981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1.6876971221309474</v>
      </c>
      <c r="AD36">
        <f t="shared" si="1"/>
        <v>190.0960667563858</v>
      </c>
      <c r="AE36">
        <f>'IDT-1'!E36</f>
        <v>0</v>
      </c>
      <c r="AF36" s="26"/>
      <c r="AG36">
        <f t="shared" si="2"/>
        <v>190.0960667563858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1.1267936765301985</v>
      </c>
      <c r="F37">
        <f>GT_Spot!S37</f>
        <v>0</v>
      </c>
      <c r="G37">
        <f>PPCL_NG!S37</f>
        <v>36.36</v>
      </c>
      <c r="H37">
        <f>PPCL_Spot!S37</f>
        <v>45.446970201986538</v>
      </c>
      <c r="I37">
        <f>Bawana_NG!S37</f>
        <v>31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77.11999999999999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1.6898091221309475</v>
      </c>
      <c r="AD37">
        <f t="shared" si="1"/>
        <v>190.33395475638579</v>
      </c>
      <c r="AE37">
        <f>'IDT-1'!E37</f>
        <v>0</v>
      </c>
      <c r="AF37" s="26"/>
      <c r="AG37">
        <f t="shared" si="2"/>
        <v>190.33395475638579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1.1267936765301985</v>
      </c>
      <c r="F38">
        <f>GT_Spot!S38</f>
        <v>0</v>
      </c>
      <c r="G38">
        <f>PPCL_NG!S38</f>
        <v>36.36</v>
      </c>
      <c r="H38">
        <f>PPCL_Spot!S38</f>
        <v>45.446970201986538</v>
      </c>
      <c r="I38">
        <f>Bawana_NG!S38</f>
        <v>31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77.11999999999999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1.6898091221309475</v>
      </c>
      <c r="AD38">
        <f t="shared" si="1"/>
        <v>190.33395475638579</v>
      </c>
      <c r="AE38">
        <f>'IDT-1'!E38</f>
        <v>0</v>
      </c>
      <c r="AF38" s="26"/>
      <c r="AG38">
        <f t="shared" si="2"/>
        <v>190.33395475638579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1.1130522902310498</v>
      </c>
      <c r="F39">
        <f>GT_Spot!S39</f>
        <v>0</v>
      </c>
      <c r="G39">
        <f>PPCL_NG!S39</f>
        <v>36.36</v>
      </c>
      <c r="H39">
        <f>PPCL_Spot!S39</f>
        <v>45.446970201986538</v>
      </c>
      <c r="I39">
        <f>Bawana_NG!S39</f>
        <v>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77.11999999999999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20.34</v>
      </c>
      <c r="AB39" s="117">
        <f>-STOA!Q39</f>
        <v>0</v>
      </c>
      <c r="AC39">
        <f t="shared" si="0"/>
        <v>2.0306001979315149</v>
      </c>
      <c r="AD39">
        <f t="shared" si="1"/>
        <v>228.71942229428609</v>
      </c>
      <c r="AE39">
        <f>'IDT-1'!E39</f>
        <v>0</v>
      </c>
      <c r="AF39" s="26"/>
      <c r="AG39">
        <f t="shared" si="2"/>
        <v>273.71942229428612</v>
      </c>
      <c r="AI39" s="75">
        <f>PXIL!K39</f>
        <v>0</v>
      </c>
      <c r="AJ39" s="75">
        <f>PXIL!Q39</f>
        <v>0</v>
      </c>
      <c r="AK39" s="75">
        <f>RTM_IEX!K39</f>
        <v>19.37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1.1130522902310498</v>
      </c>
      <c r="F40">
        <f>GT_Spot!S40</f>
        <v>0</v>
      </c>
      <c r="G40">
        <f>PPCL_NG!S40</f>
        <v>36.36</v>
      </c>
      <c r="H40">
        <f>PPCL_Spot!S40</f>
        <v>45.446970201986538</v>
      </c>
      <c r="I40">
        <f>Bawana_NG!S40</f>
        <v>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77.11999999999999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20.34</v>
      </c>
      <c r="AB40" s="117">
        <f>-STOA!Q40</f>
        <v>0</v>
      </c>
      <c r="AC40">
        <f t="shared" si="0"/>
        <v>1.860144197931515</v>
      </c>
      <c r="AD40">
        <f t="shared" si="1"/>
        <v>209.51987829428609</v>
      </c>
      <c r="AE40">
        <f>'IDT-1'!E40</f>
        <v>0</v>
      </c>
      <c r="AF40" s="26"/>
      <c r="AG40">
        <f t="shared" si="2"/>
        <v>254.51987829428609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1.1130522902310498</v>
      </c>
      <c r="F41">
        <f>GT_Spot!S41</f>
        <v>0</v>
      </c>
      <c r="G41">
        <f>PPCL_NG!S41</f>
        <v>36.36</v>
      </c>
      <c r="H41">
        <f>PPCL_Spot!S41</f>
        <v>45.446970201986538</v>
      </c>
      <c r="I41">
        <f>Bawana_NG!S41</f>
        <v>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77.11999999999999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20.34</v>
      </c>
      <c r="AB41" s="117">
        <f>-STOA!Q41</f>
        <v>0</v>
      </c>
      <c r="AC41">
        <f t="shared" si="0"/>
        <v>1.860144197931515</v>
      </c>
      <c r="AD41">
        <f t="shared" si="1"/>
        <v>209.51987829428609</v>
      </c>
      <c r="AE41">
        <f>'IDT-1'!E41</f>
        <v>0</v>
      </c>
      <c r="AF41" s="26"/>
      <c r="AG41">
        <f t="shared" si="2"/>
        <v>254.51987829428609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1.1130522902310498</v>
      </c>
      <c r="F42">
        <f>GT_Spot!S42</f>
        <v>0</v>
      </c>
      <c r="G42">
        <f>PPCL_NG!S42</f>
        <v>36.36</v>
      </c>
      <c r="H42">
        <f>PPCL_Spot!S42</f>
        <v>45.446970201986538</v>
      </c>
      <c r="I42">
        <f>Bawana_NG!S42</f>
        <v>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77.189999999999984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20.34</v>
      </c>
      <c r="AB42" s="117">
        <f>-STOA!Q42</f>
        <v>0</v>
      </c>
      <c r="AC42">
        <f t="shared" si="0"/>
        <v>1.8607601979315149</v>
      </c>
      <c r="AD42">
        <f t="shared" si="1"/>
        <v>209.58926229428607</v>
      </c>
      <c r="AE42">
        <f>'IDT-1'!E42</f>
        <v>0</v>
      </c>
      <c r="AF42" s="26"/>
      <c r="AG42">
        <f t="shared" si="2"/>
        <v>254.58926229428607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1.1130522902310498</v>
      </c>
      <c r="F43">
        <f>GT_Spot!S43</f>
        <v>0</v>
      </c>
      <c r="G43">
        <f>PPCL_NG!S43</f>
        <v>36.36</v>
      </c>
      <c r="H43">
        <f>PPCL_Spot!S43</f>
        <v>43.997066862209181</v>
      </c>
      <c r="I43">
        <f>Bawana_NG!S43</f>
        <v>31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77.189999999999984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12.4</v>
      </c>
      <c r="Z43" s="75">
        <f>IEX!Q43</f>
        <v>0</v>
      </c>
      <c r="AA43" s="117">
        <f>STOA!K43</f>
        <v>20.34</v>
      </c>
      <c r="AB43" s="117">
        <f>-STOA!Q43</f>
        <v>0</v>
      </c>
      <c r="AC43">
        <f t="shared" si="0"/>
        <v>2.0184570485414741</v>
      </c>
      <c r="AD43">
        <f t="shared" si="1"/>
        <v>227.35166210389875</v>
      </c>
      <c r="AE43">
        <f>'IDT-1'!E43</f>
        <v>0</v>
      </c>
      <c r="AF43" s="26"/>
      <c r="AG43">
        <f t="shared" si="2"/>
        <v>272.35166210389878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6.97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1.1130522902310498</v>
      </c>
      <c r="F44">
        <f>GT_Spot!S44</f>
        <v>0</v>
      </c>
      <c r="G44">
        <f>PPCL_NG!S44</f>
        <v>36.36</v>
      </c>
      <c r="H44">
        <f>PPCL_Spot!S44</f>
        <v>43.997066862209181</v>
      </c>
      <c r="I44">
        <f>Bawana_NG!S44</f>
        <v>31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77.349999999999994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18.5</v>
      </c>
      <c r="Z44" s="75">
        <f>IEX!Q44</f>
        <v>0</v>
      </c>
      <c r="AA44" s="117">
        <f>STOA!K44</f>
        <v>20.34</v>
      </c>
      <c r="AB44" s="117">
        <f>-STOA!Q44</f>
        <v>0</v>
      </c>
      <c r="AC44">
        <f t="shared" si="0"/>
        <v>2.2748890485414739</v>
      </c>
      <c r="AD44">
        <f t="shared" si="1"/>
        <v>256.23523010389874</v>
      </c>
      <c r="AE44">
        <f>'IDT-1'!E44</f>
        <v>0</v>
      </c>
      <c r="AF44" s="26"/>
      <c r="AG44">
        <f t="shared" si="2"/>
        <v>301.23523010389874</v>
      </c>
      <c r="AI44" s="75">
        <f>PXIL!K44</f>
        <v>0</v>
      </c>
      <c r="AJ44" s="75">
        <f>PXIL!Q44</f>
        <v>0</v>
      </c>
      <c r="AK44" s="75">
        <f>RTM_IEX!K44</f>
        <v>19.37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10.48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1.1130522902310498</v>
      </c>
      <c r="F45">
        <f>GT_Spot!S45</f>
        <v>0</v>
      </c>
      <c r="G45">
        <f>PPCL_NG!S45</f>
        <v>36.36</v>
      </c>
      <c r="H45">
        <f>PPCL_Spot!S45</f>
        <v>45.45</v>
      </c>
      <c r="I45">
        <f>Bawana_NG!S45</f>
        <v>31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77.349999999999994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18.399999999999999</v>
      </c>
      <c r="Z45" s="75">
        <f>IEX!Q45</f>
        <v>0</v>
      </c>
      <c r="AA45" s="117">
        <f>STOA!K45</f>
        <v>20.34</v>
      </c>
      <c r="AB45" s="117">
        <f>-STOA!Q45</f>
        <v>0</v>
      </c>
      <c r="AC45">
        <f t="shared" si="0"/>
        <v>2.1173948601540333</v>
      </c>
      <c r="AD45">
        <f t="shared" si="1"/>
        <v>238.49565743007702</v>
      </c>
      <c r="AE45">
        <f>'IDT-1'!E45</f>
        <v>0</v>
      </c>
      <c r="AF45" s="26"/>
      <c r="AG45">
        <f t="shared" si="2"/>
        <v>283.49565743007702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10.6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1.1130522902310498</v>
      </c>
      <c r="F46">
        <f>GT_Spot!S46</f>
        <v>0</v>
      </c>
      <c r="G46">
        <f>PPCL_NG!S46</f>
        <v>36.36</v>
      </c>
      <c r="H46">
        <f>PPCL_Spot!S46</f>
        <v>45.45</v>
      </c>
      <c r="I46">
        <f>Bawana_NG!S46</f>
        <v>31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77.349999999999994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18.21</v>
      </c>
      <c r="Z46" s="75">
        <f>IEX!Q46</f>
        <v>0</v>
      </c>
      <c r="AA46" s="117">
        <f>STOA!K46</f>
        <v>20.34</v>
      </c>
      <c r="AB46" s="117">
        <f>-STOA!Q46</f>
        <v>0</v>
      </c>
      <c r="AC46">
        <f t="shared" si="0"/>
        <v>2.4156268601540338</v>
      </c>
      <c r="AD46">
        <f t="shared" si="1"/>
        <v>272.08742543007702</v>
      </c>
      <c r="AE46">
        <f>'IDT-1'!E46</f>
        <v>0</v>
      </c>
      <c r="AF46" s="26"/>
      <c r="AG46">
        <f t="shared" si="2"/>
        <v>317.08742543007702</v>
      </c>
      <c r="AI46" s="75">
        <f>PXIL!K46</f>
        <v>0</v>
      </c>
      <c r="AJ46" s="75">
        <f>PXIL!Q46</f>
        <v>0</v>
      </c>
      <c r="AK46" s="75">
        <f>RTM_IEX!K46</f>
        <v>33.9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10.78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3.1750756093221844</v>
      </c>
      <c r="F47">
        <f>GT_Spot!S47</f>
        <v>0</v>
      </c>
      <c r="G47">
        <f>PPCL_NG!S47</f>
        <v>36.36</v>
      </c>
      <c r="H47">
        <f>PPCL_Spot!S47</f>
        <v>45.45</v>
      </c>
      <c r="I47">
        <f>Bawana_NG!S47</f>
        <v>31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77.309999999999988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26.73</v>
      </c>
      <c r="Z47" s="75">
        <f>IEX!Q47</f>
        <v>0</v>
      </c>
      <c r="AA47" s="117">
        <f>STOA!K47</f>
        <v>20.34</v>
      </c>
      <c r="AB47" s="117">
        <f>-STOA!Q47</f>
        <v>0</v>
      </c>
      <c r="AC47">
        <f t="shared" si="0"/>
        <v>2.2202846653620352</v>
      </c>
      <c r="AD47">
        <f t="shared" si="1"/>
        <v>250.08479094396012</v>
      </c>
      <c r="AE47">
        <f>'IDT-1'!E47</f>
        <v>0</v>
      </c>
      <c r="AF47" s="26"/>
      <c r="AG47">
        <f t="shared" si="2"/>
        <v>295.08479094396012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11.94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3.1658667621776502</v>
      </c>
      <c r="F48">
        <f>GT_Spot!S48</f>
        <v>0</v>
      </c>
      <c r="G48">
        <f>PPCL_NG!S48</f>
        <v>36.36</v>
      </c>
      <c r="H48">
        <f>PPCL_Spot!S48</f>
        <v>45.45</v>
      </c>
      <c r="I48">
        <f>Bawana_NG!S48</f>
        <v>31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77.309999999999988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46.98</v>
      </c>
      <c r="Z48" s="75">
        <f>IEX!Q48</f>
        <v>0</v>
      </c>
      <c r="AA48" s="117">
        <f>STOA!K48</f>
        <v>20.34</v>
      </c>
      <c r="AB48" s="117">
        <f>-STOA!Q48</f>
        <v>0</v>
      </c>
      <c r="AC48">
        <f t="shared" si="0"/>
        <v>2.5615556275071634</v>
      </c>
      <c r="AD48">
        <f t="shared" si="1"/>
        <v>288.52431113467048</v>
      </c>
      <c r="AE48">
        <f>'IDT-1'!E48</f>
        <v>0</v>
      </c>
      <c r="AF48" s="26"/>
      <c r="AG48">
        <f t="shared" si="2"/>
        <v>333.52431113467048</v>
      </c>
      <c r="AI48" s="75">
        <f>PXIL!K48</f>
        <v>0</v>
      </c>
      <c r="AJ48" s="75">
        <f>PXIL!Q48</f>
        <v>0</v>
      </c>
      <c r="AK48" s="75">
        <f>RTM_IEX!K48</f>
        <v>9.69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20.79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2.0235767127693793</v>
      </c>
      <c r="F49">
        <f>GT_Spot!S49</f>
        <v>0</v>
      </c>
      <c r="G49">
        <f>PPCL_NG!S49</f>
        <v>36.36</v>
      </c>
      <c r="H49">
        <f>PPCL_Spot!S49</f>
        <v>45.45</v>
      </c>
      <c r="I49">
        <f>Bawana_NG!S49</f>
        <v>31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77.259999999999991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47.65</v>
      </c>
      <c r="Z49" s="75">
        <f>IEX!Q49</f>
        <v>0</v>
      </c>
      <c r="AA49" s="117">
        <f>STOA!K49</f>
        <v>20.34</v>
      </c>
      <c r="AB49" s="117">
        <f>-STOA!Q49</f>
        <v>0</v>
      </c>
      <c r="AC49">
        <f t="shared" si="0"/>
        <v>2.5508874750723702</v>
      </c>
      <c r="AD49">
        <f t="shared" si="1"/>
        <v>287.32268923769698</v>
      </c>
      <c r="AE49">
        <f>'IDT-1'!E49</f>
        <v>0</v>
      </c>
      <c r="AF49" s="26"/>
      <c r="AG49">
        <f t="shared" si="2"/>
        <v>332.32268923769698</v>
      </c>
      <c r="AI49" s="75">
        <f>PXIL!K49</f>
        <v>0</v>
      </c>
      <c r="AJ49" s="75">
        <f>PXIL!Q49</f>
        <v>0</v>
      </c>
      <c r="AK49" s="75">
        <f>RTM_IEX!K49</f>
        <v>9.69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20.100000000000001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2.0235767127693793</v>
      </c>
      <c r="F50">
        <f>GT_Spot!S50</f>
        <v>0</v>
      </c>
      <c r="G50">
        <f>PPCL_NG!S50</f>
        <v>36.36</v>
      </c>
      <c r="H50">
        <f>PPCL_Spot!S50</f>
        <v>45.45</v>
      </c>
      <c r="I50">
        <f>Bawana_NG!S50</f>
        <v>31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77.309999999999988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50.55</v>
      </c>
      <c r="Z50" s="75">
        <f>IEX!Q50</f>
        <v>0</v>
      </c>
      <c r="AA50" s="117">
        <f>STOA!K50</f>
        <v>20.34</v>
      </c>
      <c r="AB50" s="117">
        <f>-STOA!Q50</f>
        <v>0</v>
      </c>
      <c r="AC50">
        <f t="shared" si="0"/>
        <v>2.6366874750723701</v>
      </c>
      <c r="AD50">
        <f t="shared" si="1"/>
        <v>296.98688923769697</v>
      </c>
      <c r="AE50">
        <f>'IDT-1'!E50</f>
        <v>0</v>
      </c>
      <c r="AF50" s="26"/>
      <c r="AG50">
        <f t="shared" si="2"/>
        <v>341.98688923769697</v>
      </c>
      <c r="AI50" s="75">
        <f>PXIL!K50</f>
        <v>0</v>
      </c>
      <c r="AJ50" s="75">
        <f>PXIL!Q50</f>
        <v>0</v>
      </c>
      <c r="AK50" s="75">
        <f>RTM_IEX!K50</f>
        <v>19.37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17.22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1.1094545454545455</v>
      </c>
      <c r="F51">
        <f>GT_Spot!S51</f>
        <v>0</v>
      </c>
      <c r="G51">
        <f>PPCL_NG!S51</f>
        <v>36.36</v>
      </c>
      <c r="H51">
        <f>PPCL_Spot!S51</f>
        <v>44.872991532768843</v>
      </c>
      <c r="I51">
        <f>Bawana_NG!S51</f>
        <v>31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77.309999999999988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22.38</v>
      </c>
      <c r="Z51" s="75">
        <f>IEX!Q51</f>
        <v>0</v>
      </c>
      <c r="AA51" s="117">
        <f>STOA!K51</f>
        <v>20.34</v>
      </c>
      <c r="AB51" s="117">
        <f>-STOA!Q51</f>
        <v>0</v>
      </c>
      <c r="AC51">
        <f t="shared" si="0"/>
        <v>2.1118455254883659</v>
      </c>
      <c r="AD51">
        <f t="shared" si="1"/>
        <v>237.870600552735</v>
      </c>
      <c r="AE51">
        <f>'IDT-1'!E51</f>
        <v>0</v>
      </c>
      <c r="AF51" s="26"/>
      <c r="AG51">
        <f t="shared" si="2"/>
        <v>282.87060055273503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6.61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1.1094545454545455</v>
      </c>
      <c r="F52">
        <f>GT_Spot!S52</f>
        <v>0</v>
      </c>
      <c r="G52">
        <f>PPCL_NG!S52</f>
        <v>36.36</v>
      </c>
      <c r="H52">
        <f>PPCL_Spot!S52</f>
        <v>44.872991532768843</v>
      </c>
      <c r="I52">
        <f>Bawana_NG!S52</f>
        <v>31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77.299999999999983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52.59</v>
      </c>
      <c r="Z52" s="75">
        <f>IEX!Q52</f>
        <v>0</v>
      </c>
      <c r="AA52" s="117">
        <f>STOA!K52</f>
        <v>20.34</v>
      </c>
      <c r="AB52" s="117">
        <f>-STOA!Q52</f>
        <v>0</v>
      </c>
      <c r="AC52">
        <f t="shared" si="0"/>
        <v>2.5383815254883659</v>
      </c>
      <c r="AD52">
        <f t="shared" si="1"/>
        <v>285.914064552735</v>
      </c>
      <c r="AE52">
        <f>'IDT-1'!E52</f>
        <v>0</v>
      </c>
      <c r="AF52" s="26"/>
      <c r="AG52">
        <f t="shared" si="2"/>
        <v>330.914064552735</v>
      </c>
      <c r="AI52" s="75">
        <f>PXIL!K52</f>
        <v>0</v>
      </c>
      <c r="AJ52" s="75">
        <f>PXIL!Q52</f>
        <v>0</v>
      </c>
      <c r="AK52" s="75">
        <f>RTM_IEX!K52</f>
        <v>9.69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15.19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1.1094545454545455</v>
      </c>
      <c r="F53">
        <f>GT_Spot!S53</f>
        <v>0</v>
      </c>
      <c r="G53">
        <f>PPCL_NG!S53</f>
        <v>36.36</v>
      </c>
      <c r="H53">
        <f>PPCL_Spot!S53</f>
        <v>44.872991532768843</v>
      </c>
      <c r="I53">
        <f>Bawana_NG!S53</f>
        <v>31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77.299999999999983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52.39</v>
      </c>
      <c r="Z53" s="75">
        <f>IEX!Q53</f>
        <v>0</v>
      </c>
      <c r="AA53" s="117">
        <f>STOA!K53</f>
        <v>20.34</v>
      </c>
      <c r="AB53" s="117">
        <f>-STOA!Q53</f>
        <v>0</v>
      </c>
      <c r="AC53">
        <f t="shared" si="0"/>
        <v>2.5382055254883653</v>
      </c>
      <c r="AD53">
        <f t="shared" si="1"/>
        <v>285.89424055273497</v>
      </c>
      <c r="AE53">
        <f>'IDT-1'!E53</f>
        <v>0</v>
      </c>
      <c r="AF53" s="26"/>
      <c r="AG53">
        <f t="shared" si="2"/>
        <v>330.89424055273497</v>
      </c>
      <c r="AI53" s="75">
        <f>PXIL!K53</f>
        <v>0</v>
      </c>
      <c r="AJ53" s="75">
        <f>PXIL!Q53</f>
        <v>0</v>
      </c>
      <c r="AK53" s="75">
        <f>RTM_IEX!K53</f>
        <v>9.69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15.37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1.1094545454545455</v>
      </c>
      <c r="F54">
        <f>GT_Spot!S54</f>
        <v>0</v>
      </c>
      <c r="G54">
        <f>PPCL_NG!S54</f>
        <v>36.36</v>
      </c>
      <c r="H54">
        <f>PPCL_Spot!S54</f>
        <v>44.872991532768843</v>
      </c>
      <c r="I54">
        <f>Bawana_NG!S54</f>
        <v>31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77.139999999999986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52.49</v>
      </c>
      <c r="Z54" s="75">
        <f>IEX!Q54</f>
        <v>0</v>
      </c>
      <c r="AA54" s="117">
        <f>STOA!K54</f>
        <v>20.34</v>
      </c>
      <c r="AB54" s="117">
        <f>-STOA!Q54</f>
        <v>0</v>
      </c>
      <c r="AC54">
        <f t="shared" si="0"/>
        <v>2.6218935254883657</v>
      </c>
      <c r="AD54">
        <f t="shared" si="1"/>
        <v>295.32055255273502</v>
      </c>
      <c r="AE54">
        <f>'IDT-1'!E54</f>
        <v>0</v>
      </c>
      <c r="AF54" s="26"/>
      <c r="AG54">
        <f t="shared" si="2"/>
        <v>340.32055255273502</v>
      </c>
      <c r="AI54" s="75">
        <f>PXIL!K54</f>
        <v>0</v>
      </c>
      <c r="AJ54" s="75">
        <f>PXIL!Q54</f>
        <v>0</v>
      </c>
      <c r="AK54" s="75">
        <f>RTM_IEX!K54</f>
        <v>19.36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15.27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2.0646588813767668</v>
      </c>
      <c r="F55">
        <f>GT_Spot!S55</f>
        <v>0</v>
      </c>
      <c r="G55">
        <f>PPCL_NG!S55</f>
        <v>36.36</v>
      </c>
      <c r="H55">
        <f>PPCL_Spot!S55</f>
        <v>45.13</v>
      </c>
      <c r="I55">
        <f>Bawana_NG!S55</f>
        <v>31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77.139999999999986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22.76</v>
      </c>
      <c r="Z55" s="75">
        <f>IEX!Q55</f>
        <v>0</v>
      </c>
      <c r="AA55" s="117">
        <f>STOA!K55</f>
        <v>20.34</v>
      </c>
      <c r="AB55" s="117">
        <f>-STOA!Q55</f>
        <v>0</v>
      </c>
      <c r="AC55">
        <f t="shared" si="0"/>
        <v>2.2487049981561156</v>
      </c>
      <c r="AD55">
        <f t="shared" si="1"/>
        <v>253.28595388322066</v>
      </c>
      <c r="AE55">
        <f>'IDT-1'!E55</f>
        <v>0</v>
      </c>
      <c r="AF55" s="26"/>
      <c r="AG55">
        <f t="shared" si="2"/>
        <v>298.28595388322066</v>
      </c>
      <c r="AI55" s="75">
        <f>PXIL!K55</f>
        <v>0</v>
      </c>
      <c r="AJ55" s="75">
        <f>PXIL!Q55</f>
        <v>0</v>
      </c>
      <c r="AK55" s="75">
        <f>RTM_IEX!K55</f>
        <v>9.69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11.05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1.9717131474103586</v>
      </c>
      <c r="F56">
        <f>GT_Spot!S56</f>
        <v>0</v>
      </c>
      <c r="G56">
        <f>PPCL_NG!S56</f>
        <v>36.36</v>
      </c>
      <c r="H56">
        <f>PPCL_Spot!S56</f>
        <v>45.13</v>
      </c>
      <c r="I56">
        <f>Bawana_NG!S56</f>
        <v>31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77.139999999999986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46</v>
      </c>
      <c r="Z56" s="75">
        <f>IEX!Q56</f>
        <v>0</v>
      </c>
      <c r="AA56" s="117">
        <f>STOA!K56</f>
        <v>20.34</v>
      </c>
      <c r="AB56" s="117">
        <f>-STOA!Q56</f>
        <v>0</v>
      </c>
      <c r="AC56">
        <f t="shared" si="0"/>
        <v>2.5466470756972108</v>
      </c>
      <c r="AD56">
        <f t="shared" si="1"/>
        <v>286.84506607171312</v>
      </c>
      <c r="AE56">
        <f>'IDT-1'!E56</f>
        <v>0</v>
      </c>
      <c r="AF56" s="26"/>
      <c r="AG56">
        <f t="shared" si="2"/>
        <v>331.84506607171312</v>
      </c>
      <c r="AI56" s="75">
        <f>PXIL!K56</f>
        <v>0</v>
      </c>
      <c r="AJ56" s="75">
        <f>PXIL!Q56</f>
        <v>0</v>
      </c>
      <c r="AK56" s="75">
        <f>RTM_IEX!K56</f>
        <v>9.69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21.76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1.9717131474103586</v>
      </c>
      <c r="F57">
        <f>GT_Spot!S57</f>
        <v>0</v>
      </c>
      <c r="G57">
        <f>PPCL_NG!S57</f>
        <v>36.36</v>
      </c>
      <c r="H57">
        <f>PPCL_Spot!S57</f>
        <v>45.13</v>
      </c>
      <c r="I57">
        <f>Bawana_NG!S57</f>
        <v>31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77.139999999999986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37.29</v>
      </c>
      <c r="Z57" s="75">
        <f>IEX!Q57</f>
        <v>0</v>
      </c>
      <c r="AA57" s="117">
        <f>STOA!K57</f>
        <v>20.34</v>
      </c>
      <c r="AB57" s="117">
        <f>-STOA!Q57</f>
        <v>0</v>
      </c>
      <c r="AC57">
        <f t="shared" si="0"/>
        <v>2.6744230756972112</v>
      </c>
      <c r="AD57">
        <f t="shared" si="1"/>
        <v>301.23729007171306</v>
      </c>
      <c r="AE57">
        <f>'IDT-1'!E57</f>
        <v>0</v>
      </c>
      <c r="AF57" s="26"/>
      <c r="AG57">
        <f t="shared" si="2"/>
        <v>346.23729007171306</v>
      </c>
      <c r="AI57" s="75">
        <f>PXIL!K57</f>
        <v>0</v>
      </c>
      <c r="AJ57" s="75">
        <f>PXIL!Q57</f>
        <v>0</v>
      </c>
      <c r="AK57" s="75">
        <f>RTM_IEX!K57</f>
        <v>24.21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30.47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1.9717131474103586</v>
      </c>
      <c r="F58">
        <f>GT_Spot!S58</f>
        <v>0</v>
      </c>
      <c r="G58">
        <f>PPCL_NG!S58</f>
        <v>36.36</v>
      </c>
      <c r="H58">
        <f>PPCL_Spot!S58</f>
        <v>45.13</v>
      </c>
      <c r="I58">
        <f>Bawana_NG!S58</f>
        <v>31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77.139999999999986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41.17</v>
      </c>
      <c r="Z58" s="75">
        <f>IEX!Q58</f>
        <v>0</v>
      </c>
      <c r="AA58" s="117">
        <f>STOA!K58</f>
        <v>20.34</v>
      </c>
      <c r="AB58" s="117">
        <f>-STOA!Q58</f>
        <v>0</v>
      </c>
      <c r="AC58">
        <f t="shared" si="0"/>
        <v>2.6744230756972112</v>
      </c>
      <c r="AD58">
        <f t="shared" si="1"/>
        <v>301.23729007171312</v>
      </c>
      <c r="AE58">
        <f>'IDT-1'!E58</f>
        <v>0</v>
      </c>
      <c r="AF58" s="26"/>
      <c r="AG58">
        <f t="shared" si="2"/>
        <v>346.23729007171312</v>
      </c>
      <c r="AI58" s="75">
        <f>PXIL!K58</f>
        <v>0</v>
      </c>
      <c r="AJ58" s="75">
        <f>PXIL!Q58</f>
        <v>0</v>
      </c>
      <c r="AK58" s="75">
        <f>RTM_IEX!K58</f>
        <v>24.21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26.59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1.9717131474103586</v>
      </c>
      <c r="F59">
        <f>GT_Spot!S59</f>
        <v>0</v>
      </c>
      <c r="G59">
        <f>PPCL_NG!S59</f>
        <v>36.36</v>
      </c>
      <c r="H59">
        <f>PPCL_Spot!S59</f>
        <v>45.13</v>
      </c>
      <c r="I59">
        <f>Bawana_NG!S59</f>
        <v>31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77.049999999999983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57.14</v>
      </c>
      <c r="Z59" s="75">
        <f>IEX!Q59</f>
        <v>0</v>
      </c>
      <c r="AA59" s="117">
        <f>STOA!K59</f>
        <v>20.34</v>
      </c>
      <c r="AB59" s="117">
        <f>-STOA!Q59</f>
        <v>0</v>
      </c>
      <c r="AC59">
        <f t="shared" si="0"/>
        <v>2.7585510756972109</v>
      </c>
      <c r="AD59">
        <f t="shared" si="1"/>
        <v>310.7131620717131</v>
      </c>
      <c r="AE59">
        <f>'IDT-1'!E59</f>
        <v>0</v>
      </c>
      <c r="AF59" s="26"/>
      <c r="AG59">
        <f t="shared" si="2"/>
        <v>310.7131620717131</v>
      </c>
      <c r="AI59" s="75">
        <f>PXIL!K59</f>
        <v>0</v>
      </c>
      <c r="AJ59" s="75">
        <f>PXIL!Q59</f>
        <v>0</v>
      </c>
      <c r="AK59" s="75">
        <f>RTM_IEX!K59</f>
        <v>14.53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29.95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1.9717131474103586</v>
      </c>
      <c r="F60">
        <f>GT_Spot!S60</f>
        <v>0</v>
      </c>
      <c r="G60">
        <f>PPCL_NG!S60</f>
        <v>36.36</v>
      </c>
      <c r="H60">
        <f>PPCL_Spot!S60</f>
        <v>45.13</v>
      </c>
      <c r="I60">
        <f>Bawana_NG!S60</f>
        <v>31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77.139999999999986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77.67</v>
      </c>
      <c r="Z60" s="75">
        <f>IEX!Q60</f>
        <v>0</v>
      </c>
      <c r="AA60" s="117">
        <f>STOA!K60</f>
        <v>20.34</v>
      </c>
      <c r="AB60" s="117">
        <f>-STOA!Q60</f>
        <v>0</v>
      </c>
      <c r="AC60">
        <f t="shared" si="0"/>
        <v>3.1430230756972111</v>
      </c>
      <c r="AD60">
        <f t="shared" si="1"/>
        <v>354.01869007171314</v>
      </c>
      <c r="AE60">
        <f>'IDT-1'!E60</f>
        <v>0</v>
      </c>
      <c r="AF60" s="26"/>
      <c r="AG60">
        <f t="shared" si="2"/>
        <v>354.01869007171314</v>
      </c>
      <c r="AI60" s="75">
        <f>PXIL!K60</f>
        <v>0</v>
      </c>
      <c r="AJ60" s="75">
        <f>PXIL!Q60</f>
        <v>0</v>
      </c>
      <c r="AK60" s="75">
        <f>RTM_IEX!K60</f>
        <v>29.06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38.49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1.9717131474103586</v>
      </c>
      <c r="F61">
        <f>GT_Spot!S61</f>
        <v>0</v>
      </c>
      <c r="G61">
        <f>PPCL_NG!S61</f>
        <v>36.36</v>
      </c>
      <c r="H61">
        <f>PPCL_Spot!S61</f>
        <v>45.13</v>
      </c>
      <c r="I61">
        <f>Bawana_NG!S61</f>
        <v>31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77.139999999999986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88.52</v>
      </c>
      <c r="Z61" s="75">
        <f>IEX!Q61</f>
        <v>0</v>
      </c>
      <c r="AA61" s="117">
        <f>STOA!K61</f>
        <v>20.34</v>
      </c>
      <c r="AB61" s="117">
        <f>-STOA!Q61</f>
        <v>0</v>
      </c>
      <c r="AC61">
        <f t="shared" si="0"/>
        <v>3.1431990756972108</v>
      </c>
      <c r="AD61">
        <f t="shared" si="1"/>
        <v>354.03851407171311</v>
      </c>
      <c r="AE61">
        <f>'IDT-1'!E61</f>
        <v>0</v>
      </c>
      <c r="AF61" s="26"/>
      <c r="AG61">
        <f t="shared" si="2"/>
        <v>354.03851407171311</v>
      </c>
      <c r="AI61" s="75">
        <f>PXIL!K61</f>
        <v>0</v>
      </c>
      <c r="AJ61" s="75">
        <f>PXIL!Q61</f>
        <v>0</v>
      </c>
      <c r="AK61" s="75">
        <f>RTM_IEX!K61</f>
        <v>29.05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27.67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1.9717131474103586</v>
      </c>
      <c r="F62">
        <f>GT_Spot!S62</f>
        <v>0</v>
      </c>
      <c r="G62">
        <f>PPCL_NG!S62</f>
        <v>36.36</v>
      </c>
      <c r="H62">
        <f>PPCL_Spot!S62</f>
        <v>45.13</v>
      </c>
      <c r="I62">
        <f>Bawana_NG!S62</f>
        <v>31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77.039999999999978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89.68</v>
      </c>
      <c r="Z62" s="75">
        <f>IEX!Q62</f>
        <v>0</v>
      </c>
      <c r="AA62" s="117">
        <f>STOA!K62</f>
        <v>20.34</v>
      </c>
      <c r="AB62" s="117">
        <f>-STOA!Q62</f>
        <v>0</v>
      </c>
      <c r="AC62">
        <f t="shared" si="0"/>
        <v>3.1421430756972106</v>
      </c>
      <c r="AD62">
        <f t="shared" si="1"/>
        <v>353.91957007171311</v>
      </c>
      <c r="AE62">
        <f>'IDT-1'!E62</f>
        <v>0</v>
      </c>
      <c r="AF62" s="26"/>
      <c r="AG62">
        <f t="shared" si="2"/>
        <v>353.91957007171311</v>
      </c>
      <c r="AI62" s="75">
        <f>PXIL!K62</f>
        <v>0</v>
      </c>
      <c r="AJ62" s="75">
        <f>PXIL!Q62</f>
        <v>0</v>
      </c>
      <c r="AK62" s="75">
        <f>RTM_IEX!K62</f>
        <v>29.05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26.49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1.9717131474103586</v>
      </c>
      <c r="F63">
        <f>GT_Spot!S63</f>
        <v>0</v>
      </c>
      <c r="G63">
        <f>PPCL_NG!S63</f>
        <v>36.36</v>
      </c>
      <c r="H63">
        <f>PPCL_Spot!S63</f>
        <v>45.13</v>
      </c>
      <c r="I63">
        <f>Bawana_NG!S63</f>
        <v>31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77.039999999999978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61.32</v>
      </c>
      <c r="Z63" s="75">
        <f>IEX!Q63</f>
        <v>0</v>
      </c>
      <c r="AA63" s="117">
        <f>STOA!K63</f>
        <v>20.34</v>
      </c>
      <c r="AB63" s="117">
        <f>-STOA!Q63</f>
        <v>0</v>
      </c>
      <c r="AC63">
        <f t="shared" si="0"/>
        <v>2.7216790756972107</v>
      </c>
      <c r="AD63">
        <f t="shared" si="1"/>
        <v>306.56003407171301</v>
      </c>
      <c r="AE63">
        <f>'IDT-1'!E63</f>
        <v>0</v>
      </c>
      <c r="AF63" s="26"/>
      <c r="AG63">
        <f t="shared" si="2"/>
        <v>306.56003407171301</v>
      </c>
      <c r="AI63" s="75">
        <f>PXIL!K63</f>
        <v>0</v>
      </c>
      <c r="AJ63" s="75">
        <f>PXIL!Q63</f>
        <v>0</v>
      </c>
      <c r="AK63" s="75">
        <f>RTM_IEX!K63</f>
        <v>14.53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21.59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1.9717131474103586</v>
      </c>
      <c r="F64">
        <f>GT_Spot!S64</f>
        <v>0</v>
      </c>
      <c r="G64">
        <f>PPCL_NG!S64</f>
        <v>36.36</v>
      </c>
      <c r="H64">
        <f>PPCL_Spot!S64</f>
        <v>45.13</v>
      </c>
      <c r="I64">
        <f>Bawana_NG!S64</f>
        <v>30.999999999999996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77.039999999999978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78.17</v>
      </c>
      <c r="Z64" s="75">
        <f>IEX!Q64</f>
        <v>0</v>
      </c>
      <c r="AA64" s="117">
        <f>STOA!K64</f>
        <v>20.34</v>
      </c>
      <c r="AB64" s="117">
        <f>-STOA!Q64</f>
        <v>0</v>
      </c>
      <c r="AC64">
        <f t="shared" si="0"/>
        <v>3.1157430756972109</v>
      </c>
      <c r="AD64">
        <f t="shared" si="1"/>
        <v>350.94597007171308</v>
      </c>
      <c r="AE64">
        <f>'IDT-1'!E64</f>
        <v>0</v>
      </c>
      <c r="AF64" s="26"/>
      <c r="AG64">
        <f t="shared" si="2"/>
        <v>350.94597007171308</v>
      </c>
      <c r="AI64" s="75">
        <f>PXIL!K64</f>
        <v>0</v>
      </c>
      <c r="AJ64" s="75">
        <f>PXIL!Q64</f>
        <v>0</v>
      </c>
      <c r="AK64" s="75">
        <f>RTM_IEX!K64</f>
        <v>33.9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30.15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1.9717131474103586</v>
      </c>
      <c r="F65">
        <f>GT_Spot!S65</f>
        <v>0</v>
      </c>
      <c r="G65">
        <f>PPCL_NG!S65</f>
        <v>36.36</v>
      </c>
      <c r="H65">
        <f>PPCL_Spot!S65</f>
        <v>45.13</v>
      </c>
      <c r="I65">
        <f>Bawana_NG!S65</f>
        <v>31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76.809999999999988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87.07</v>
      </c>
      <c r="Z65" s="75">
        <f>IEX!Q65</f>
        <v>0</v>
      </c>
      <c r="AA65" s="117">
        <f>STOA!K65</f>
        <v>20.34</v>
      </c>
      <c r="AB65" s="117">
        <f>-STOA!Q65</f>
        <v>0</v>
      </c>
      <c r="AC65">
        <f t="shared" si="0"/>
        <v>3.1403830756972111</v>
      </c>
      <c r="AD65">
        <f t="shared" si="1"/>
        <v>353.72133007171311</v>
      </c>
      <c r="AE65">
        <f>'IDT-1'!E65</f>
        <v>0</v>
      </c>
      <c r="AF65" s="26"/>
      <c r="AG65">
        <f t="shared" si="2"/>
        <v>353.72133007171311</v>
      </c>
      <c r="AI65" s="75">
        <f>PXIL!K65</f>
        <v>0</v>
      </c>
      <c r="AJ65" s="75">
        <f>PXIL!Q65</f>
        <v>0</v>
      </c>
      <c r="AK65" s="75">
        <f>RTM_IEX!K65</f>
        <v>29.06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29.12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1.9717131474103586</v>
      </c>
      <c r="F66">
        <f>GT_Spot!S66</f>
        <v>0</v>
      </c>
      <c r="G66">
        <f>PPCL_NG!S66</f>
        <v>36.36</v>
      </c>
      <c r="H66">
        <f>PPCL_Spot!S66</f>
        <v>45.13</v>
      </c>
      <c r="I66">
        <f>Bawana_NG!S66</f>
        <v>31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77.039999999999978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85.91</v>
      </c>
      <c r="Z66" s="75">
        <f>IEX!Q66</f>
        <v>0</v>
      </c>
      <c r="AA66" s="117">
        <f>STOA!K66</f>
        <v>20.34</v>
      </c>
      <c r="AB66" s="117">
        <f>-STOA!Q66</f>
        <v>0</v>
      </c>
      <c r="AC66">
        <f t="shared" si="0"/>
        <v>3.1426710756972107</v>
      </c>
      <c r="AD66">
        <f t="shared" si="1"/>
        <v>353.97904207171308</v>
      </c>
      <c r="AE66">
        <f>'IDT-1'!E66</f>
        <v>0</v>
      </c>
      <c r="AF66" s="26"/>
      <c r="AG66">
        <f t="shared" si="2"/>
        <v>353.97904207171308</v>
      </c>
      <c r="AI66" s="75">
        <f>PXIL!K66</f>
        <v>0</v>
      </c>
      <c r="AJ66" s="75">
        <f>PXIL!Q66</f>
        <v>0</v>
      </c>
      <c r="AK66" s="75">
        <f>RTM_IEX!K66</f>
        <v>29.06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30.31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1.9717131474103586</v>
      </c>
      <c r="F67">
        <f>GT_Spot!S67</f>
        <v>0</v>
      </c>
      <c r="G67">
        <f>PPCL_NG!S67</f>
        <v>36.36</v>
      </c>
      <c r="H67">
        <f>PPCL_Spot!S67</f>
        <v>45.13</v>
      </c>
      <c r="I67">
        <f>Bawana_NG!S67</f>
        <v>31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77.049999999999983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72.06</v>
      </c>
      <c r="Z67" s="75">
        <f>IEX!Q67</f>
        <v>0</v>
      </c>
      <c r="AA67" s="117">
        <f>STOA!K67</f>
        <v>20.34</v>
      </c>
      <c r="AB67" s="117">
        <f>-STOA!Q67</f>
        <v>0</v>
      </c>
      <c r="AC67">
        <f t="shared" si="0"/>
        <v>2.7162230756972114</v>
      </c>
      <c r="AD67">
        <f t="shared" si="1"/>
        <v>305.94549007171315</v>
      </c>
      <c r="AE67">
        <f>'IDT-1'!E67</f>
        <v>0</v>
      </c>
      <c r="AF67" s="26"/>
      <c r="AG67">
        <f t="shared" si="2"/>
        <v>305.94549007171315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24.75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1.9717131474103586</v>
      </c>
      <c r="F68">
        <f>GT_Spot!S68</f>
        <v>0</v>
      </c>
      <c r="G68">
        <f>PPCL_NG!S68</f>
        <v>36.36</v>
      </c>
      <c r="H68">
        <f>PPCL_Spot!S68</f>
        <v>45.13</v>
      </c>
      <c r="I68">
        <f>Bawana_NG!S68</f>
        <v>31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77.049999999999983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91.23</v>
      </c>
      <c r="Z68" s="75">
        <f>IEX!Q68</f>
        <v>0</v>
      </c>
      <c r="AA68" s="117">
        <f>STOA!K68</f>
        <v>20.34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3.0142790756972109</v>
      </c>
      <c r="AD68">
        <f t="shared" ref="AD68:AD98" si="4">SUM(B68:AB68,AI68:AR68)-AC68</f>
        <v>339.51743407171307</v>
      </c>
      <c r="AE68">
        <f>'IDT-1'!E68</f>
        <v>0</v>
      </c>
      <c r="AF68" s="26"/>
      <c r="AG68">
        <f t="shared" ref="AG68:AG98" si="5">SUM(AD68:AF68)+AT68</f>
        <v>339.51743407171307</v>
      </c>
      <c r="AI68" s="75">
        <f>PXIL!K68</f>
        <v>0</v>
      </c>
      <c r="AJ68" s="75">
        <f>PXIL!Q68</f>
        <v>0</v>
      </c>
      <c r="AK68" s="75">
        <f>RTM_IEX!K68</f>
        <v>9.69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29.76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1.9717131474103586</v>
      </c>
      <c r="F69">
        <f>GT_Spot!S69</f>
        <v>0</v>
      </c>
      <c r="G69">
        <f>PPCL_NG!S69</f>
        <v>36.36</v>
      </c>
      <c r="H69">
        <f>PPCL_Spot!S69</f>
        <v>45.13</v>
      </c>
      <c r="I69">
        <f>Bawana_NG!S69</f>
        <v>31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76.819999999999993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92.78</v>
      </c>
      <c r="Z69" s="75">
        <f>IEX!Q69</f>
        <v>0</v>
      </c>
      <c r="AA69" s="117">
        <f>STOA!K69</f>
        <v>20.34</v>
      </c>
      <c r="AB69" s="117">
        <f>-STOA!Q69</f>
        <v>0</v>
      </c>
      <c r="AC69">
        <f t="shared" si="3"/>
        <v>3.0122550756972113</v>
      </c>
      <c r="AD69">
        <f t="shared" si="4"/>
        <v>339.28945807171311</v>
      </c>
      <c r="AE69">
        <f>'IDT-1'!E69</f>
        <v>0</v>
      </c>
      <c r="AF69" s="26"/>
      <c r="AG69">
        <f t="shared" si="5"/>
        <v>339.28945807171311</v>
      </c>
      <c r="AI69" s="75">
        <f>PXIL!K69</f>
        <v>0</v>
      </c>
      <c r="AJ69" s="75">
        <f>PXIL!Q69</f>
        <v>0</v>
      </c>
      <c r="AK69" s="75">
        <f>RTM_IEX!K69</f>
        <v>9.69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28.21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1.9717131474103586</v>
      </c>
      <c r="F70">
        <f>GT_Spot!S70</f>
        <v>0</v>
      </c>
      <c r="G70">
        <f>PPCL_NG!S70</f>
        <v>36.36</v>
      </c>
      <c r="H70">
        <f>PPCL_Spot!S70</f>
        <v>45.13</v>
      </c>
      <c r="I70">
        <f>Bawana_NG!S70</f>
        <v>31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77.049999999999983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93.75</v>
      </c>
      <c r="Z70" s="75">
        <f>IEX!Q70</f>
        <v>0</v>
      </c>
      <c r="AA70" s="117">
        <f>STOA!K70</f>
        <v>20.34</v>
      </c>
      <c r="AB70" s="117">
        <f>-STOA!Q70</f>
        <v>0</v>
      </c>
      <c r="AC70">
        <f t="shared" si="3"/>
        <v>3.0144550756972106</v>
      </c>
      <c r="AD70">
        <f t="shared" si="4"/>
        <v>339.5372580717131</v>
      </c>
      <c r="AE70">
        <f>'IDT-1'!E70</f>
        <v>0</v>
      </c>
      <c r="AF70" s="26"/>
      <c r="AG70">
        <f t="shared" si="5"/>
        <v>339.5372580717131</v>
      </c>
      <c r="AI70" s="75">
        <f>PXIL!K70</f>
        <v>0</v>
      </c>
      <c r="AJ70" s="75">
        <f>PXIL!Q70</f>
        <v>0</v>
      </c>
      <c r="AK70" s="75">
        <f>RTM_IEX!K70</f>
        <v>9.69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27.26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1.9717131474103586</v>
      </c>
      <c r="F71">
        <f>GT_Spot!S71</f>
        <v>0</v>
      </c>
      <c r="G71">
        <f>PPCL_NG!S71</f>
        <v>36.36</v>
      </c>
      <c r="H71">
        <f>PPCL_Spot!S71</f>
        <v>45.13</v>
      </c>
      <c r="I71">
        <f>Bawana_NG!S71</f>
        <v>31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77.049999999999983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40.19</v>
      </c>
      <c r="Z71" s="75">
        <f>IEX!Q71</f>
        <v>0</v>
      </c>
      <c r="AA71" s="117">
        <f>STOA!K71</f>
        <v>20.34</v>
      </c>
      <c r="AB71" s="117">
        <f>-STOA!Q71</f>
        <v>0</v>
      </c>
      <c r="AC71">
        <f t="shared" si="3"/>
        <v>2.4608470756972114</v>
      </c>
      <c r="AD71">
        <f t="shared" si="4"/>
        <v>277.18086607171318</v>
      </c>
      <c r="AE71">
        <f>'IDT-1'!E71</f>
        <v>0</v>
      </c>
      <c r="AF71" s="26"/>
      <c r="AG71">
        <f t="shared" si="5"/>
        <v>277.18086607171318</v>
      </c>
      <c r="AI71" s="75">
        <f>PXIL!K71</f>
        <v>0</v>
      </c>
      <c r="AJ71" s="75">
        <f>PXIL!Q71</f>
        <v>0</v>
      </c>
      <c r="AK71" s="75">
        <f>RTM_IEX!K71</f>
        <v>9.69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17.91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2.0336442586040526</v>
      </c>
      <c r="F72">
        <f>GT_Spot!S72</f>
        <v>0</v>
      </c>
      <c r="G72">
        <f>PPCL_NG!S72</f>
        <v>36.36</v>
      </c>
      <c r="H72">
        <f>PPCL_Spot!S72</f>
        <v>44</v>
      </c>
      <c r="I72">
        <f>Bawana_NG!S72</f>
        <v>31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77.049999999999983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57.92</v>
      </c>
      <c r="Z72" s="75">
        <f>IEX!Q72</f>
        <v>0</v>
      </c>
      <c r="AA72" s="117">
        <f>STOA!K72</f>
        <v>20.34</v>
      </c>
      <c r="AB72" s="117">
        <f>-STOA!Q72</f>
        <v>0</v>
      </c>
      <c r="AC72">
        <f t="shared" si="3"/>
        <v>2.6645840694757155</v>
      </c>
      <c r="AD72">
        <f t="shared" si="4"/>
        <v>300.12906018912827</v>
      </c>
      <c r="AE72">
        <f>'IDT-1'!E72</f>
        <v>0</v>
      </c>
      <c r="AF72" s="26"/>
      <c r="AG72">
        <f t="shared" si="5"/>
        <v>300.12906018912827</v>
      </c>
      <c r="AI72" s="75">
        <f>PXIL!K72</f>
        <v>0</v>
      </c>
      <c r="AJ72" s="75">
        <f>PXIL!Q72</f>
        <v>0</v>
      </c>
      <c r="AK72" s="75">
        <f>RTM_IEX!K72</f>
        <v>9.69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24.4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2.0336442586040526</v>
      </c>
      <c r="F73">
        <f>GT_Spot!S73</f>
        <v>0</v>
      </c>
      <c r="G73">
        <f>PPCL_NG!S73</f>
        <v>36.36</v>
      </c>
      <c r="H73">
        <f>PPCL_Spot!S73</f>
        <v>44</v>
      </c>
      <c r="I73">
        <f>Bawana_NG!S73</f>
        <v>31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76.919999999999987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59.76</v>
      </c>
      <c r="Z73" s="75">
        <f>IEX!Q73</f>
        <v>0</v>
      </c>
      <c r="AA73" s="117">
        <f>STOA!K73</f>
        <v>20.34</v>
      </c>
      <c r="AB73" s="117">
        <f>-STOA!Q73</f>
        <v>0</v>
      </c>
      <c r="AC73">
        <f t="shared" si="3"/>
        <v>2.7479200694757151</v>
      </c>
      <c r="AD73">
        <f t="shared" si="4"/>
        <v>309.51572418912832</v>
      </c>
      <c r="AE73">
        <f>'IDT-1'!E73</f>
        <v>0</v>
      </c>
      <c r="AF73" s="26"/>
      <c r="AG73">
        <f t="shared" si="5"/>
        <v>309.51572418912832</v>
      </c>
      <c r="AI73" s="75">
        <f>PXIL!K73</f>
        <v>0</v>
      </c>
      <c r="AJ73" s="75">
        <f>PXIL!Q73</f>
        <v>0</v>
      </c>
      <c r="AK73" s="75">
        <f>RTM_IEX!K73</f>
        <v>19.37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22.48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1.4068536818616513</v>
      </c>
      <c r="F74">
        <f>GT_Spot!S74</f>
        <v>0</v>
      </c>
      <c r="G74">
        <f>PPCL_NG!S74</f>
        <v>36.36</v>
      </c>
      <c r="H74">
        <f>PPCL_Spot!S74</f>
        <v>44</v>
      </c>
      <c r="I74">
        <f>Bawana_NG!S74</f>
        <v>31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77.049999999999983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59.27</v>
      </c>
      <c r="Z74" s="75">
        <f>IEX!Q74</f>
        <v>0</v>
      </c>
      <c r="AA74" s="117">
        <f>STOA!K74</f>
        <v>20.34</v>
      </c>
      <c r="AB74" s="117">
        <f>-STOA!Q74</f>
        <v>0</v>
      </c>
      <c r="AC74">
        <f t="shared" si="3"/>
        <v>2.6588923124003827</v>
      </c>
      <c r="AD74">
        <f t="shared" si="4"/>
        <v>299.48796136946123</v>
      </c>
      <c r="AE74">
        <f>'IDT-1'!E74</f>
        <v>0</v>
      </c>
      <c r="AF74" s="26"/>
      <c r="AG74">
        <f t="shared" si="5"/>
        <v>299.48796136946123</v>
      </c>
      <c r="AI74" s="75">
        <f>PXIL!K74</f>
        <v>0</v>
      </c>
      <c r="AJ74" s="75">
        <f>PXIL!Q74</f>
        <v>0</v>
      </c>
      <c r="AK74" s="75">
        <f>RTM_IEX!K74</f>
        <v>14.53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18.190000000000001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1.4203379024545746</v>
      </c>
      <c r="F75">
        <f>GT_Spot!S75</f>
        <v>0</v>
      </c>
      <c r="G75">
        <f>PPCL_NG!S75</f>
        <v>36.36</v>
      </c>
      <c r="H75">
        <f>PPCL_Spot!S75</f>
        <v>43.996965726501621</v>
      </c>
      <c r="I75">
        <f>Bawana_NG!S75</f>
        <v>31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77.190000000000012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22.95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2.0206322719348146</v>
      </c>
      <c r="AD75">
        <f t="shared" si="4"/>
        <v>227.59667135702136</v>
      </c>
      <c r="AE75">
        <f>'IDT-1'!E75</f>
        <v>0</v>
      </c>
      <c r="AF75" s="26"/>
      <c r="AG75">
        <f t="shared" si="5"/>
        <v>227.59667135702136</v>
      </c>
      <c r="AI75" s="75">
        <f>PXIL!K75</f>
        <v>0</v>
      </c>
      <c r="AJ75" s="75">
        <f>PXIL!Q75</f>
        <v>0</v>
      </c>
      <c r="AK75" s="75">
        <f>RTM_IEX!K75</f>
        <v>9.69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6.04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1.4203379024545746</v>
      </c>
      <c r="F76">
        <f>GT_Spot!S76</f>
        <v>0</v>
      </c>
      <c r="G76">
        <f>PPCL_NG!S76</f>
        <v>36.36</v>
      </c>
      <c r="H76">
        <f>PPCL_Spot!S76</f>
        <v>43.996965726501621</v>
      </c>
      <c r="I76">
        <f>Bawana_NG!S76</f>
        <v>31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77.240000000000009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48.53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2.1920562719348147</v>
      </c>
      <c r="AD76">
        <f t="shared" si="4"/>
        <v>246.90524735702141</v>
      </c>
      <c r="AE76">
        <f>'IDT-1'!E76</f>
        <v>0</v>
      </c>
      <c r="AF76" s="26"/>
      <c r="AG76">
        <f t="shared" si="5"/>
        <v>246.90524735702141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9.58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1.5547603833865815</v>
      </c>
      <c r="F77">
        <f>GT_Spot!S77</f>
        <v>0</v>
      </c>
      <c r="G77">
        <f>PPCL_NG!S77</f>
        <v>36.36</v>
      </c>
      <c r="H77">
        <f>PPCL_Spot!S77</f>
        <v>43.996965726501621</v>
      </c>
      <c r="I77">
        <f>Bawana_NG!S77</f>
        <v>31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77.39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45.61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2.1941191897670165</v>
      </c>
      <c r="AD77">
        <f t="shared" si="4"/>
        <v>247.13760692012119</v>
      </c>
      <c r="AE77">
        <f>'IDT-1'!E77</f>
        <v>0</v>
      </c>
      <c r="AF77" s="26"/>
      <c r="AG77">
        <f t="shared" si="5"/>
        <v>247.13760692012119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12.45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2.0734641363782567</v>
      </c>
      <c r="F78">
        <f>GT_Spot!S78</f>
        <v>0</v>
      </c>
      <c r="G78">
        <f>PPCL_NG!S78</f>
        <v>36.36</v>
      </c>
      <c r="H78">
        <f>PPCL_Spot!S78</f>
        <v>44</v>
      </c>
      <c r="I78">
        <f>Bawana_NG!S78</f>
        <v>31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77.39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43.02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2.1572624844001291</v>
      </c>
      <c r="AD78">
        <f t="shared" si="4"/>
        <v>242.98620165197818</v>
      </c>
      <c r="AE78">
        <f>'IDT-1'!E78</f>
        <v>0</v>
      </c>
      <c r="AF78" s="26"/>
      <c r="AG78">
        <f t="shared" si="5"/>
        <v>242.98620165197818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10.33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2.0020591165725672</v>
      </c>
      <c r="F79">
        <f>GT_Spot!S79</f>
        <v>0</v>
      </c>
      <c r="G79">
        <f>PPCL_NG!S79</f>
        <v>36.36</v>
      </c>
      <c r="H79">
        <f>PPCL_Spot!S79</f>
        <v>44</v>
      </c>
      <c r="I79">
        <f>Bawana_NG!S79</f>
        <v>31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77.39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1.6871541202258389</v>
      </c>
      <c r="AD79">
        <f t="shared" si="4"/>
        <v>190.03490499634674</v>
      </c>
      <c r="AE79">
        <f>'IDT-1'!E79</f>
        <v>0</v>
      </c>
      <c r="AF79" s="26"/>
      <c r="AG79">
        <f t="shared" si="5"/>
        <v>190.03490499634674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2.0020591165725672</v>
      </c>
      <c r="F80">
        <f>GT_Spot!S80</f>
        <v>0</v>
      </c>
      <c r="G80">
        <f>PPCL_NG!S80</f>
        <v>36.36</v>
      </c>
      <c r="H80">
        <f>PPCL_Spot!S80</f>
        <v>44</v>
      </c>
      <c r="I80">
        <f>Bawana_NG!S80</f>
        <v>31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77.39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1.9299461202258388</v>
      </c>
      <c r="AD80">
        <f t="shared" si="4"/>
        <v>217.38211299634673</v>
      </c>
      <c r="AE80">
        <f>'IDT-1'!E80</f>
        <v>0</v>
      </c>
      <c r="AF80" s="26"/>
      <c r="AG80">
        <f t="shared" si="5"/>
        <v>217.38211299634673</v>
      </c>
      <c r="AI80" s="75">
        <f>PXIL!K80</f>
        <v>0</v>
      </c>
      <c r="AJ80" s="75">
        <f>PXIL!Q80</f>
        <v>0</v>
      </c>
      <c r="AK80" s="75">
        <f>RTM_IEX!K80</f>
        <v>27.59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2.0020591165725672</v>
      </c>
      <c r="F81">
        <f>GT_Spot!S81</f>
        <v>0</v>
      </c>
      <c r="G81">
        <f>PPCL_NG!S81</f>
        <v>36.36</v>
      </c>
      <c r="H81">
        <f>PPCL_Spot!S81</f>
        <v>44</v>
      </c>
      <c r="I81">
        <f>Bawana_NG!S81</f>
        <v>31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77.39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8.33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1.7807861202258388</v>
      </c>
      <c r="AD81">
        <f t="shared" si="4"/>
        <v>200.58127299634677</v>
      </c>
      <c r="AE81">
        <f>'IDT-1'!E81</f>
        <v>0</v>
      </c>
      <c r="AF81" s="26"/>
      <c r="AG81">
        <f t="shared" si="5"/>
        <v>200.58127299634677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2.31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2.0734641363782567</v>
      </c>
      <c r="F82">
        <f>GT_Spot!S82</f>
        <v>0</v>
      </c>
      <c r="G82">
        <f>PPCL_NG!S82</f>
        <v>36.36</v>
      </c>
      <c r="H82">
        <f>PPCL_Spot!S82</f>
        <v>44</v>
      </c>
      <c r="I82">
        <f>Bawana_NG!S82</f>
        <v>31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77.39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1.925822484400129</v>
      </c>
      <c r="AD82">
        <f t="shared" si="4"/>
        <v>216.91764165197816</v>
      </c>
      <c r="AE82">
        <f>'IDT-1'!E82</f>
        <v>0</v>
      </c>
      <c r="AF82" s="26"/>
      <c r="AG82">
        <f t="shared" si="5"/>
        <v>216.91764165197816</v>
      </c>
      <c r="AI82" s="75">
        <f>PXIL!K82</f>
        <v>0</v>
      </c>
      <c r="AJ82" s="75">
        <f>PXIL!Q82</f>
        <v>0</v>
      </c>
      <c r="AK82" s="75">
        <f>RTM_IEX!K82</f>
        <v>27.05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2.0734641363782567</v>
      </c>
      <c r="F83">
        <f>GT_Spot!S83</f>
        <v>0</v>
      </c>
      <c r="G83">
        <f>PPCL_NG!S83</f>
        <v>36.36</v>
      </c>
      <c r="H83">
        <f>PPCL_Spot!S83</f>
        <v>44</v>
      </c>
      <c r="I83">
        <f>Bawana_NG!S83</f>
        <v>31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76.990000000000009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16.86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2.0682944844001288</v>
      </c>
      <c r="AD83">
        <f t="shared" si="4"/>
        <v>232.9651696519781</v>
      </c>
      <c r="AE83">
        <f>'IDT-1'!E83</f>
        <v>0</v>
      </c>
      <c r="AF83" s="26"/>
      <c r="AG83">
        <f t="shared" si="5"/>
        <v>157.9651696519781</v>
      </c>
      <c r="AI83" s="75">
        <f>PXIL!K83</f>
        <v>0</v>
      </c>
      <c r="AJ83" s="75">
        <f>PXIL!Q83</f>
        <v>0</v>
      </c>
      <c r="AK83" s="75">
        <f>RTM_IEX!K83</f>
        <v>19.36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7.42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2.0734641363782567</v>
      </c>
      <c r="F84">
        <f>GT_Spot!S84</f>
        <v>0</v>
      </c>
      <c r="G84">
        <f>PPCL_NG!S84</f>
        <v>36.36</v>
      </c>
      <c r="H84">
        <f>PPCL_Spot!S84</f>
        <v>44</v>
      </c>
      <c r="I84">
        <f>Bawana_NG!S84</f>
        <v>31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77.14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35.01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2.3453184844001291</v>
      </c>
      <c r="AD84">
        <f t="shared" si="4"/>
        <v>264.16814565197814</v>
      </c>
      <c r="AE84">
        <f>'IDT-1'!E84</f>
        <v>0</v>
      </c>
      <c r="AF84" s="26"/>
      <c r="AG84">
        <f t="shared" si="5"/>
        <v>189.16814565197814</v>
      </c>
      <c r="AI84" s="75">
        <f>PXIL!K84</f>
        <v>0</v>
      </c>
      <c r="AJ84" s="75">
        <f>PXIL!Q84</f>
        <v>0</v>
      </c>
      <c r="AK84" s="75">
        <f>RTM_IEX!K84</f>
        <v>25.11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14.85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2.0734641363782567</v>
      </c>
      <c r="F85">
        <f>GT_Spot!S85</f>
        <v>0</v>
      </c>
      <c r="G85">
        <f>PPCL_NG!S85</f>
        <v>36.36</v>
      </c>
      <c r="H85">
        <f>PPCL_Spot!S85</f>
        <v>44</v>
      </c>
      <c r="I85">
        <f>Bawana_NG!S85</f>
        <v>31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77.23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35.28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2.4107904844001289</v>
      </c>
      <c r="AD85">
        <f t="shared" si="4"/>
        <v>271.54267365197813</v>
      </c>
      <c r="AE85">
        <f>'IDT-1'!E85</f>
        <v>0</v>
      </c>
      <c r="AF85" s="26"/>
      <c r="AG85">
        <f t="shared" si="5"/>
        <v>196.54267365197813</v>
      </c>
      <c r="AI85" s="75">
        <f>PXIL!K85</f>
        <v>0</v>
      </c>
      <c r="AJ85" s="75">
        <f>PXIL!Q85</f>
        <v>0</v>
      </c>
      <c r="AK85" s="75">
        <f>RTM_IEX!K85</f>
        <v>32.29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14.75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1.5547603833865815</v>
      </c>
      <c r="F86">
        <f>GT_Spot!S86</f>
        <v>0</v>
      </c>
      <c r="G86">
        <f>PPCL_NG!S86</f>
        <v>36.36</v>
      </c>
      <c r="H86">
        <f>PPCL_Spot!S86</f>
        <v>43.996965726501621</v>
      </c>
      <c r="I86">
        <f>Bawana_NG!S86</f>
        <v>31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77.23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34.03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2.4403431897670167</v>
      </c>
      <c r="AD86">
        <f t="shared" si="4"/>
        <v>274.87138292012116</v>
      </c>
      <c r="AE86">
        <f>'IDT-1'!E86</f>
        <v>0</v>
      </c>
      <c r="AF86" s="26"/>
      <c r="AG86">
        <f t="shared" si="5"/>
        <v>199.87138292012116</v>
      </c>
      <c r="AI86" s="75">
        <f>PXIL!K86</f>
        <v>0</v>
      </c>
      <c r="AJ86" s="75">
        <f>PXIL!Q86</f>
        <v>0</v>
      </c>
      <c r="AK86" s="75">
        <f>RTM_IEX!K86</f>
        <v>36.89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15.28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1.5547603833865815</v>
      </c>
      <c r="F87">
        <f>GT_Spot!S87</f>
        <v>0</v>
      </c>
      <c r="G87">
        <f>PPCL_NG!S87</f>
        <v>36.36</v>
      </c>
      <c r="H87">
        <f>PPCL_Spot!S87</f>
        <v>43.996965726501621</v>
      </c>
      <c r="I87">
        <f>Bawana_NG!S87</f>
        <v>31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77.23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12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2.0655511897670165</v>
      </c>
      <c r="AD87">
        <f t="shared" si="4"/>
        <v>232.65617492012123</v>
      </c>
      <c r="AE87">
        <f>'IDT-1'!E87</f>
        <v>0</v>
      </c>
      <c r="AF87" s="26"/>
      <c r="AG87">
        <f t="shared" si="5"/>
        <v>157.65617492012123</v>
      </c>
      <c r="AI87" s="75">
        <f>PXIL!K87</f>
        <v>0</v>
      </c>
      <c r="AJ87" s="75">
        <f>PXIL!Q87</f>
        <v>0</v>
      </c>
      <c r="AK87" s="75">
        <f>RTM_IEX!K87</f>
        <v>25.68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5.93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1.5547603833865815</v>
      </c>
      <c r="F88">
        <f>GT_Spot!S88</f>
        <v>0</v>
      </c>
      <c r="G88">
        <f>PPCL_NG!S88</f>
        <v>36.36</v>
      </c>
      <c r="H88">
        <f>PPCL_Spot!S88</f>
        <v>43.996965726501621</v>
      </c>
      <c r="I88">
        <f>Bawana_NG!S88</f>
        <v>31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77.23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22.66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2.4297831897670163</v>
      </c>
      <c r="AD88">
        <f t="shared" si="4"/>
        <v>273.68194292012117</v>
      </c>
      <c r="AE88">
        <f>'IDT-1'!E88</f>
        <v>0</v>
      </c>
      <c r="AF88" s="26"/>
      <c r="AG88">
        <f t="shared" si="5"/>
        <v>198.68194292012117</v>
      </c>
      <c r="AI88" s="75">
        <f>PXIL!K88</f>
        <v>0</v>
      </c>
      <c r="AJ88" s="75">
        <f>PXIL!Q88</f>
        <v>0</v>
      </c>
      <c r="AK88" s="75">
        <f>RTM_IEX!K88</f>
        <v>50.27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12.07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2.0741312741312745</v>
      </c>
      <c r="F89">
        <f>GT_Spot!S89</f>
        <v>0</v>
      </c>
      <c r="G89">
        <f>PPCL_NG!S89</f>
        <v>36.36</v>
      </c>
      <c r="H89">
        <f>PPCL_Spot!S89</f>
        <v>44</v>
      </c>
      <c r="I89">
        <f>Bawana_NG!S89</f>
        <v>31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77.08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22.36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2.4369323552123552</v>
      </c>
      <c r="AD89">
        <f t="shared" si="4"/>
        <v>274.48719891891892</v>
      </c>
      <c r="AE89">
        <f>'IDT-1'!E89</f>
        <v>0</v>
      </c>
      <c r="AF89" s="26"/>
      <c r="AG89">
        <f t="shared" si="5"/>
        <v>199.48719891891892</v>
      </c>
      <c r="AI89" s="75">
        <f>PXIL!K89</f>
        <v>0</v>
      </c>
      <c r="AJ89" s="75">
        <f>PXIL!Q89</f>
        <v>0</v>
      </c>
      <c r="AK89" s="75">
        <f>RTM_IEX!K89</f>
        <v>58.11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4.97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2.0741312741312745</v>
      </c>
      <c r="F90">
        <f>GT_Spot!S90</f>
        <v>0</v>
      </c>
      <c r="G90">
        <f>PPCL_NG!S90</f>
        <v>36.36</v>
      </c>
      <c r="H90">
        <f>PPCL_Spot!S90</f>
        <v>44</v>
      </c>
      <c r="I90">
        <f>Bawana_NG!S90</f>
        <v>31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77.08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21.77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2.4269883552123557</v>
      </c>
      <c r="AD90">
        <f t="shared" si="4"/>
        <v>273.36714291891894</v>
      </c>
      <c r="AE90">
        <f>'IDT-1'!E90</f>
        <v>0</v>
      </c>
      <c r="AF90" s="26"/>
      <c r="AG90">
        <f t="shared" si="5"/>
        <v>198.36714291891894</v>
      </c>
      <c r="AI90" s="75">
        <f>PXIL!K90</f>
        <v>0</v>
      </c>
      <c r="AJ90" s="75">
        <f>PXIL!Q90</f>
        <v>0</v>
      </c>
      <c r="AK90" s="75">
        <f>RTM_IEX!K90</f>
        <v>58.11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4.43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2.0741312741312745</v>
      </c>
      <c r="F91">
        <f>GT_Spot!S91</f>
        <v>0</v>
      </c>
      <c r="G91">
        <f>PPCL_NG!S91</f>
        <v>36.36</v>
      </c>
      <c r="H91">
        <f>PPCL_Spot!S91</f>
        <v>44</v>
      </c>
      <c r="I91">
        <f>Bawana_NG!S91</f>
        <v>31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76.86999999999999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3.49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2.1054363552123552</v>
      </c>
      <c r="AD91">
        <f t="shared" si="4"/>
        <v>237.14869491891889</v>
      </c>
      <c r="AE91">
        <f>'IDT-1'!E91</f>
        <v>0</v>
      </c>
      <c r="AF91" s="26"/>
      <c r="AG91">
        <f t="shared" si="5"/>
        <v>162.14869491891889</v>
      </c>
      <c r="AI91" s="75">
        <f>PXIL!K91</f>
        <v>0</v>
      </c>
      <c r="AJ91" s="75">
        <f>PXIL!Q91</f>
        <v>0</v>
      </c>
      <c r="AK91" s="75">
        <f>RTM_IEX!K91</f>
        <v>43.58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0.91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2.0741312741312745</v>
      </c>
      <c r="F92">
        <f>GT_Spot!S92</f>
        <v>0</v>
      </c>
      <c r="G92">
        <f>PPCL_NG!S92</f>
        <v>36.36</v>
      </c>
      <c r="H92">
        <f>PPCL_Spot!S92</f>
        <v>44</v>
      </c>
      <c r="I92">
        <f>Bawana_NG!S92</f>
        <v>31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76.86999999999999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20.52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2.4177483552123551</v>
      </c>
      <c r="AD92">
        <f t="shared" si="4"/>
        <v>272.32638291891891</v>
      </c>
      <c r="AE92">
        <f>'IDT-1'!E92</f>
        <v>0</v>
      </c>
      <c r="AF92" s="26"/>
      <c r="AG92">
        <f t="shared" si="5"/>
        <v>197.32638291891891</v>
      </c>
      <c r="AI92" s="75">
        <f>PXIL!K92</f>
        <v>0</v>
      </c>
      <c r="AJ92" s="75">
        <f>PXIL!Q92</f>
        <v>0</v>
      </c>
      <c r="AK92" s="75">
        <f>RTM_IEX!K92</f>
        <v>58.06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4.8899999999999997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2.0741312741312745</v>
      </c>
      <c r="F93">
        <f>GT_Spot!S93</f>
        <v>0</v>
      </c>
      <c r="G93">
        <f>PPCL_NG!S93</f>
        <v>36.36</v>
      </c>
      <c r="H93">
        <f>PPCL_Spot!S93</f>
        <v>44</v>
      </c>
      <c r="I93">
        <f>Bawana_NG!S93</f>
        <v>31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76.86999999999999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19.32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2.289796355212355</v>
      </c>
      <c r="AD93">
        <f t="shared" si="4"/>
        <v>257.91433491891894</v>
      </c>
      <c r="AE93">
        <f>'IDT-1'!E93</f>
        <v>0</v>
      </c>
      <c r="AF93" s="26"/>
      <c r="AG93">
        <f t="shared" si="5"/>
        <v>182.91433491891894</v>
      </c>
      <c r="AI93" s="75">
        <f>PXIL!K93</f>
        <v>0</v>
      </c>
      <c r="AJ93" s="75">
        <f>PXIL!Q93</f>
        <v>0</v>
      </c>
      <c r="AK93" s="75">
        <f>RTM_IEX!K93</f>
        <v>45.95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3.66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2.0741312741312745</v>
      </c>
      <c r="F94">
        <f>GT_Spot!S94</f>
        <v>0</v>
      </c>
      <c r="G94">
        <f>PPCL_NG!S94</f>
        <v>36.36</v>
      </c>
      <c r="H94">
        <f>PPCL_Spot!S94</f>
        <v>44</v>
      </c>
      <c r="I94">
        <f>Bawana_NG!S94</f>
        <v>31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76.769999999999982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19.079999999999998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2.2663003552123553</v>
      </c>
      <c r="AD94">
        <f t="shared" si="4"/>
        <v>255.26783091891889</v>
      </c>
      <c r="AE94">
        <f>'IDT-1'!E94</f>
        <v>0</v>
      </c>
      <c r="AF94" s="26"/>
      <c r="AG94">
        <f t="shared" si="5"/>
        <v>180.26783091891889</v>
      </c>
      <c r="AI94" s="75">
        <f>PXIL!K94</f>
        <v>0</v>
      </c>
      <c r="AJ94" s="75">
        <f>PXIL!Q94</f>
        <v>0</v>
      </c>
      <c r="AK94" s="75">
        <f>RTM_IEX!K94</f>
        <v>43.74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3.54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2.0741312741312745</v>
      </c>
      <c r="F95">
        <f>GT_Spot!S95</f>
        <v>0</v>
      </c>
      <c r="G95">
        <f>PPCL_NG!S95</f>
        <v>36.36</v>
      </c>
      <c r="H95">
        <f>PPCL_Spot!S95</f>
        <v>44</v>
      </c>
      <c r="I95">
        <f>Bawana_NG!S95</f>
        <v>31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76.769999999999982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6.3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2.0231563552123553</v>
      </c>
      <c r="AD95">
        <f t="shared" si="4"/>
        <v>227.88097491891892</v>
      </c>
      <c r="AE95">
        <f>'IDT-1'!E95</f>
        <v>0</v>
      </c>
      <c r="AF95" s="26"/>
      <c r="AG95">
        <f t="shared" si="5"/>
        <v>152.88097491891892</v>
      </c>
      <c r="AI95" s="75">
        <f>PXIL!K95</f>
        <v>0</v>
      </c>
      <c r="AJ95" s="75">
        <f>PXIL!Q95</f>
        <v>0</v>
      </c>
      <c r="AK95" s="75">
        <f>RTM_IEX!K95</f>
        <v>31.05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1.38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2.0741312741312745</v>
      </c>
      <c r="F96">
        <f>GT_Spot!S96</f>
        <v>0</v>
      </c>
      <c r="G96">
        <f>PPCL_NG!S96</f>
        <v>36.36</v>
      </c>
      <c r="H96">
        <f>PPCL_Spot!S96</f>
        <v>44</v>
      </c>
      <c r="I96">
        <f>Bawana_NG!S96</f>
        <v>30.9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76.769999999999982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15.67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2.2801163552123551</v>
      </c>
      <c r="AD96">
        <f t="shared" si="4"/>
        <v>256.82401491891892</v>
      </c>
      <c r="AE96">
        <f>'IDT-1'!E96</f>
        <v>0</v>
      </c>
      <c r="AF96" s="26"/>
      <c r="AG96">
        <f t="shared" si="5"/>
        <v>181.82401491891892</v>
      </c>
      <c r="AI96" s="75">
        <f>PXIL!K96</f>
        <v>0</v>
      </c>
      <c r="AJ96" s="75">
        <f>PXIL!Q96</f>
        <v>0</v>
      </c>
      <c r="AK96" s="75">
        <f>RTM_IEX!K96</f>
        <v>49.18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3.18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2.0741312741312745</v>
      </c>
      <c r="F97">
        <f>GT_Spot!S97</f>
        <v>0</v>
      </c>
      <c r="G97">
        <f>PPCL_NG!S97</f>
        <v>36.36</v>
      </c>
      <c r="H97">
        <f>PPCL_Spot!S97</f>
        <v>44</v>
      </c>
      <c r="I97">
        <f>Bawana_NG!S97</f>
        <v>30.398868331906339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76.819999999999979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16.11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2.3124023965331313</v>
      </c>
      <c r="AD97">
        <f t="shared" si="4"/>
        <v>260.4605972095045</v>
      </c>
      <c r="AE97">
        <f>'IDT-1'!E97</f>
        <v>0</v>
      </c>
      <c r="AF97" s="26"/>
      <c r="AG97">
        <f t="shared" si="5"/>
        <v>185.4605972095045</v>
      </c>
      <c r="AI97" s="75">
        <f>PXIL!K97</f>
        <v>0</v>
      </c>
      <c r="AJ97" s="75">
        <f>PXIL!Q97</f>
        <v>0</v>
      </c>
      <c r="AK97" s="75">
        <f>RTM_IEX!K97</f>
        <v>52.8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3.24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2.0741312741312745</v>
      </c>
      <c r="F98">
        <f>GT_Spot!S98</f>
        <v>0</v>
      </c>
      <c r="G98">
        <f>PPCL_NG!S98</f>
        <v>36.36</v>
      </c>
      <c r="H98">
        <f>PPCL_Spot!S98</f>
        <v>44</v>
      </c>
      <c r="I98">
        <f>Bawana_NG!S98</f>
        <v>30.999999999999993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76.819999999999979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16.28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2.3505163552123549</v>
      </c>
      <c r="AD98">
        <f t="shared" si="4"/>
        <v>264.75361491891891</v>
      </c>
      <c r="AE98">
        <f>'IDT-1'!E98</f>
        <v>0</v>
      </c>
      <c r="AF98" s="26"/>
      <c r="AG98">
        <f t="shared" si="5"/>
        <v>189.75361491891891</v>
      </c>
      <c r="AI98" s="75">
        <f>PXIL!K98</f>
        <v>0</v>
      </c>
      <c r="AJ98" s="75">
        <f>PXIL!Q98</f>
        <v>0</v>
      </c>
      <c r="AK98" s="75">
        <f>RTM_IEX!K98</f>
        <v>56.36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3.24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4.4592396684288549E-2</v>
      </c>
      <c r="F99">
        <f t="shared" si="6"/>
        <v>0</v>
      </c>
      <c r="G99">
        <f t="shared" si="6"/>
        <v>0.87264000000000064</v>
      </c>
      <c r="H99">
        <f t="shared" si="6"/>
        <v>1.0746945502151819</v>
      </c>
      <c r="I99">
        <f t="shared" si="6"/>
        <v>0.74382471708297659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1.8495750000000002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0.60634000000000021</v>
      </c>
      <c r="Z99" s="75">
        <f t="shared" si="6"/>
        <v>0</v>
      </c>
      <c r="AA99" s="117">
        <f t="shared" si="6"/>
        <v>0.19761000000000017</v>
      </c>
      <c r="AB99" s="117">
        <f t="shared" si="6"/>
        <v>0</v>
      </c>
      <c r="AC99">
        <f t="shared" si="6"/>
        <v>5.4282027206403079E-2</v>
      </c>
      <c r="AD99">
        <f t="shared" si="6"/>
        <v>5.6405371367760448</v>
      </c>
      <c r="AE99">
        <f t="shared" si="6"/>
        <v>0</v>
      </c>
      <c r="AG99">
        <f t="shared" si="6"/>
        <v>5.3405371367760441</v>
      </c>
      <c r="AI99">
        <f t="shared" si="6"/>
        <v>0</v>
      </c>
      <c r="AJ99">
        <f t="shared" si="6"/>
        <v>0</v>
      </c>
      <c r="AK99">
        <f t="shared" si="6"/>
        <v>0.33011750000000001</v>
      </c>
      <c r="AL99">
        <f t="shared" si="6"/>
        <v>-0.23574999999999999</v>
      </c>
      <c r="AM99">
        <f t="shared" si="6"/>
        <v>0</v>
      </c>
      <c r="AN99">
        <f t="shared" si="6"/>
        <v>0</v>
      </c>
      <c r="AO99">
        <f t="shared" si="6"/>
        <v>0.21117499999999995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-0.52500000000000002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44727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8.59</v>
      </c>
      <c r="I3">
        <f>Bawana_NG!R3</f>
        <v>17.819999999999997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0.29638399999999993</v>
      </c>
      <c r="AD3">
        <f>SUM(B3:AB3,AI3:AR3)-AC3</f>
        <v>33.383615999999989</v>
      </c>
      <c r="AE3">
        <f>'IDT-1'!D3</f>
        <v>0</v>
      </c>
      <c r="AF3" s="26"/>
      <c r="AG3">
        <f>SUM(AD3:AF3)</f>
        <v>33.383615999999989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8.59</v>
      </c>
      <c r="I4">
        <f>Bawana_NG!R4</f>
        <v>17.82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0.29638400000000004</v>
      </c>
      <c r="AD4">
        <f t="shared" ref="AD4:AD67" si="1">SUM(B4:AB4,AI4:AR4)-AC4</f>
        <v>33.383615999999996</v>
      </c>
      <c r="AE4">
        <f>'IDT-1'!D4</f>
        <v>0</v>
      </c>
      <c r="AF4" s="26"/>
      <c r="AG4">
        <f t="shared" ref="AG4:AG67" si="2">SUM(AD4:AF4)</f>
        <v>33.383615999999996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8.59</v>
      </c>
      <c r="I5">
        <f>Bawana_NG!R5</f>
        <v>17.82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0.29638400000000004</v>
      </c>
      <c r="AD5">
        <f t="shared" si="1"/>
        <v>33.383615999999996</v>
      </c>
      <c r="AE5">
        <f>'IDT-1'!D5</f>
        <v>0</v>
      </c>
      <c r="AF5" s="26"/>
      <c r="AG5">
        <f t="shared" si="2"/>
        <v>33.383615999999996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8.7799999999999994</v>
      </c>
      <c r="I6">
        <f>Bawana_NG!R6</f>
        <v>16.82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0.28925600000000001</v>
      </c>
      <c r="AD6">
        <f t="shared" si="1"/>
        <v>32.580743999999996</v>
      </c>
      <c r="AE6">
        <f>'IDT-1'!D6</f>
        <v>0</v>
      </c>
      <c r="AF6" s="26"/>
      <c r="AG6">
        <f t="shared" si="2"/>
        <v>32.580743999999996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8.7799999999999994</v>
      </c>
      <c r="I7">
        <f>Bawana_NG!R7</f>
        <v>23.82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0.350856</v>
      </c>
      <c r="AD7">
        <f t="shared" si="1"/>
        <v>39.519143999999997</v>
      </c>
      <c r="AE7">
        <f>'IDT-1'!D7</f>
        <v>0</v>
      </c>
      <c r="AF7" s="26"/>
      <c r="AG7">
        <f t="shared" si="2"/>
        <v>39.519143999999997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8.7799999999999994</v>
      </c>
      <c r="I8">
        <f>Bawana_NG!R8</f>
        <v>14.82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0.27165600000000001</v>
      </c>
      <c r="AD8">
        <f t="shared" si="1"/>
        <v>30.598343999999997</v>
      </c>
      <c r="AE8">
        <f>'IDT-1'!D8</f>
        <v>0</v>
      </c>
      <c r="AF8" s="26"/>
      <c r="AG8">
        <f t="shared" si="2"/>
        <v>30.598343999999997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8.7799999999999994</v>
      </c>
      <c r="I9">
        <f>Bawana_NG!R9</f>
        <v>16.82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0.28925600000000001</v>
      </c>
      <c r="AD9">
        <f t="shared" si="1"/>
        <v>32.580743999999996</v>
      </c>
      <c r="AE9">
        <f>'IDT-1'!D9</f>
        <v>0</v>
      </c>
      <c r="AF9" s="26"/>
      <c r="AG9">
        <f t="shared" si="2"/>
        <v>32.580743999999996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9.0893940403973073</v>
      </c>
      <c r="I10">
        <f>Bawana_NG!R10</f>
        <v>16.82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0.29197866755549629</v>
      </c>
      <c r="AD10">
        <f t="shared" si="1"/>
        <v>32.887415372841808</v>
      </c>
      <c r="AE10">
        <f>'IDT-1'!D10</f>
        <v>0</v>
      </c>
      <c r="AF10" s="26"/>
      <c r="AG10">
        <f t="shared" si="2"/>
        <v>32.887415372841808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9.0893940403973073</v>
      </c>
      <c r="I11">
        <f>Bawana_NG!R11</f>
        <v>15.82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0.28317866755549631</v>
      </c>
      <c r="AD11">
        <f t="shared" si="1"/>
        <v>31.896215372841809</v>
      </c>
      <c r="AE11">
        <f>'IDT-1'!D11</f>
        <v>0</v>
      </c>
      <c r="AF11" s="26"/>
      <c r="AG11">
        <f t="shared" si="2"/>
        <v>31.896215372841809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9.0893940403973073</v>
      </c>
      <c r="I12">
        <f>Bawana_NG!R12</f>
        <v>15.82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0.28317866755549631</v>
      </c>
      <c r="AD12">
        <f t="shared" si="1"/>
        <v>31.896215372841809</v>
      </c>
      <c r="AE12">
        <f>'IDT-1'!D12</f>
        <v>0</v>
      </c>
      <c r="AF12" s="26"/>
      <c r="AG12">
        <f t="shared" si="2"/>
        <v>31.896215372841809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9.0893940403973073</v>
      </c>
      <c r="I13">
        <f>Bawana_NG!R13</f>
        <v>21.82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0.33597866755549632</v>
      </c>
      <c r="AD13">
        <f t="shared" si="1"/>
        <v>37.843415372841811</v>
      </c>
      <c r="AE13">
        <f>'IDT-1'!D13</f>
        <v>0</v>
      </c>
      <c r="AF13" s="26"/>
      <c r="AG13">
        <f t="shared" si="2"/>
        <v>37.843415372841811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9.0893940403973073</v>
      </c>
      <c r="I14">
        <f>Bawana_NG!R14</f>
        <v>13.82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0.26557866755549631</v>
      </c>
      <c r="AD14">
        <f t="shared" si="1"/>
        <v>29.91381537284181</v>
      </c>
      <c r="AE14">
        <f>'IDT-1'!D14</f>
        <v>0</v>
      </c>
      <c r="AF14" s="26"/>
      <c r="AG14">
        <f t="shared" si="2"/>
        <v>29.91381537284181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9.0893940403973073</v>
      </c>
      <c r="I15">
        <f>Bawana_NG!R15</f>
        <v>15.82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0.28317866755549631</v>
      </c>
      <c r="AD15">
        <f t="shared" si="1"/>
        <v>31.896215372841809</v>
      </c>
      <c r="AE15">
        <f>'IDT-1'!D15</f>
        <v>0</v>
      </c>
      <c r="AF15" s="26"/>
      <c r="AG15">
        <f t="shared" si="2"/>
        <v>31.896215372841809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9.0893940403973073</v>
      </c>
      <c r="I16">
        <f>Bawana_NG!R16</f>
        <v>14.82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0.27437866755549628</v>
      </c>
      <c r="AD16">
        <f t="shared" si="1"/>
        <v>30.90501537284181</v>
      </c>
      <c r="AE16">
        <f>'IDT-1'!D16</f>
        <v>0</v>
      </c>
      <c r="AF16" s="26"/>
      <c r="AG16">
        <f t="shared" si="2"/>
        <v>30.90501537284181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9.0893940403973073</v>
      </c>
      <c r="I17">
        <f>Bawana_NG!R17</f>
        <v>14.82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0.27437866755549628</v>
      </c>
      <c r="AD17">
        <f t="shared" si="1"/>
        <v>30.90501537284181</v>
      </c>
      <c r="AE17">
        <f>'IDT-1'!D17</f>
        <v>0</v>
      </c>
      <c r="AF17" s="26"/>
      <c r="AG17">
        <f t="shared" si="2"/>
        <v>30.90501537284181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9.0893940403973073</v>
      </c>
      <c r="I18">
        <f>Bawana_NG!R18</f>
        <v>14.82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0.27437866755549628</v>
      </c>
      <c r="AD18">
        <f t="shared" si="1"/>
        <v>30.90501537284181</v>
      </c>
      <c r="AE18">
        <f>'IDT-1'!D18</f>
        <v>0</v>
      </c>
      <c r="AF18" s="26"/>
      <c r="AG18">
        <f t="shared" si="2"/>
        <v>30.90501537284181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9.0893940403973073</v>
      </c>
      <c r="I19">
        <f>Bawana_NG!R19</f>
        <v>20.82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0.32717866755549629</v>
      </c>
      <c r="AD19">
        <f t="shared" si="1"/>
        <v>36.852215372841812</v>
      </c>
      <c r="AE19">
        <f>'IDT-1'!D19</f>
        <v>0</v>
      </c>
      <c r="AF19" s="26"/>
      <c r="AG19">
        <f t="shared" si="2"/>
        <v>36.852215372841812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9.0893940403973073</v>
      </c>
      <c r="I20">
        <f>Bawana_NG!R20</f>
        <v>12.82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0.25677866755549628</v>
      </c>
      <c r="AD20">
        <f t="shared" si="1"/>
        <v>28.922615372841808</v>
      </c>
      <c r="AE20">
        <f>'IDT-1'!D20</f>
        <v>0</v>
      </c>
      <c r="AF20" s="26"/>
      <c r="AG20">
        <f t="shared" si="2"/>
        <v>28.922615372841808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9.0893940403973073</v>
      </c>
      <c r="I21">
        <f>Bawana_NG!R21</f>
        <v>14.82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0.27437866755549628</v>
      </c>
      <c r="AD21">
        <f t="shared" si="1"/>
        <v>30.90501537284181</v>
      </c>
      <c r="AE21">
        <f>'IDT-1'!D21</f>
        <v>0</v>
      </c>
      <c r="AF21" s="26"/>
      <c r="AG21">
        <f t="shared" si="2"/>
        <v>30.90501537284181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9.0893940403973073</v>
      </c>
      <c r="I22">
        <f>Bawana_NG!R22</f>
        <v>15.82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0.28317866755549631</v>
      </c>
      <c r="AD22">
        <f t="shared" si="1"/>
        <v>31.896215372841809</v>
      </c>
      <c r="AE22">
        <f>'IDT-1'!D22</f>
        <v>0</v>
      </c>
      <c r="AF22" s="26"/>
      <c r="AG22">
        <f t="shared" si="2"/>
        <v>31.896215372841809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9.0893940403973073</v>
      </c>
      <c r="I23">
        <f>Bawana_NG!R23</f>
        <v>16.82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0.29197866755549629</v>
      </c>
      <c r="AD23">
        <f t="shared" si="1"/>
        <v>32.887415372841808</v>
      </c>
      <c r="AE23">
        <f>'IDT-1'!D23</f>
        <v>0</v>
      </c>
      <c r="AF23" s="26"/>
      <c r="AG23">
        <f t="shared" si="2"/>
        <v>32.887415372841808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9.0893940403973073</v>
      </c>
      <c r="I24">
        <f>Bawana_NG!R24</f>
        <v>15.82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0.28317866755549631</v>
      </c>
      <c r="AD24">
        <f t="shared" si="1"/>
        <v>31.896215372841809</v>
      </c>
      <c r="AE24">
        <f>'IDT-1'!D24</f>
        <v>0</v>
      </c>
      <c r="AF24" s="26"/>
      <c r="AG24">
        <f t="shared" si="2"/>
        <v>31.896215372841809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9.0893940403973073</v>
      </c>
      <c r="I25">
        <f>Bawana_NG!R25</f>
        <v>19.82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0.31837866755549632</v>
      </c>
      <c r="AD25">
        <f t="shared" si="1"/>
        <v>35.861015372841806</v>
      </c>
      <c r="AE25">
        <f>'IDT-1'!D25</f>
        <v>0</v>
      </c>
      <c r="AF25" s="26"/>
      <c r="AG25">
        <f t="shared" si="2"/>
        <v>35.861015372841806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9.0893940403973073</v>
      </c>
      <c r="I26">
        <f>Bawana_NG!R26</f>
        <v>11.82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0.2479786675554963</v>
      </c>
      <c r="AD26">
        <f t="shared" si="1"/>
        <v>27.931415372841808</v>
      </c>
      <c r="AE26">
        <f>'IDT-1'!D26</f>
        <v>0</v>
      </c>
      <c r="AF26" s="26"/>
      <c r="AG26">
        <f t="shared" si="2"/>
        <v>27.931415372841808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9.0893940403973073</v>
      </c>
      <c r="I27">
        <f>Bawana_NG!R27</f>
        <v>14.82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0.27437866755549628</v>
      </c>
      <c r="AD27">
        <f t="shared" si="1"/>
        <v>30.90501537284181</v>
      </c>
      <c r="AE27">
        <f>'IDT-1'!D27</f>
        <v>0</v>
      </c>
      <c r="AF27" s="26"/>
      <c r="AG27">
        <f t="shared" si="2"/>
        <v>30.90501537284181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9.0893940403973073</v>
      </c>
      <c r="I28">
        <f>Bawana_NG!R28</f>
        <v>14.82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0.27437866755549628</v>
      </c>
      <c r="AD28">
        <f t="shared" si="1"/>
        <v>30.90501537284181</v>
      </c>
      <c r="AE28">
        <f>'IDT-1'!D28</f>
        <v>0</v>
      </c>
      <c r="AF28" s="26"/>
      <c r="AG28">
        <f t="shared" si="2"/>
        <v>30.90501537284181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9.0893940403973073</v>
      </c>
      <c r="I29">
        <f>Bawana_NG!R29</f>
        <v>14.82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0.27437866755549628</v>
      </c>
      <c r="AD29">
        <f t="shared" si="1"/>
        <v>30.90501537284181</v>
      </c>
      <c r="AE29">
        <f>'IDT-1'!D29</f>
        <v>0</v>
      </c>
      <c r="AF29" s="26"/>
      <c r="AG29">
        <f t="shared" si="2"/>
        <v>30.90501537284181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9.0893940403973073</v>
      </c>
      <c r="I30">
        <f>Bawana_NG!R30</f>
        <v>14.82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0.27437866755549628</v>
      </c>
      <c r="AD30">
        <f t="shared" si="1"/>
        <v>30.90501537284181</v>
      </c>
      <c r="AE30">
        <f>'IDT-1'!D30</f>
        <v>0</v>
      </c>
      <c r="AF30" s="26"/>
      <c r="AG30">
        <f t="shared" si="2"/>
        <v>30.90501537284181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9.0893940403973073</v>
      </c>
      <c r="I31">
        <f>Bawana_NG!R31</f>
        <v>19.82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0.31837866755549632</v>
      </c>
      <c r="AD31">
        <f t="shared" si="1"/>
        <v>35.861015372841806</v>
      </c>
      <c r="AE31">
        <f>'IDT-1'!D31</f>
        <v>0</v>
      </c>
      <c r="AF31" s="26"/>
      <c r="AG31">
        <f t="shared" si="2"/>
        <v>35.861015372841806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8.7094193720418644</v>
      </c>
      <c r="I32">
        <f>Bawana_NG!R32</f>
        <v>12.82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0.25343489047396844</v>
      </c>
      <c r="AD32">
        <f t="shared" si="1"/>
        <v>28.545984481567896</v>
      </c>
      <c r="AE32">
        <f>'IDT-1'!D32</f>
        <v>0</v>
      </c>
      <c r="AF32" s="26"/>
      <c r="AG32">
        <f t="shared" si="2"/>
        <v>28.545984481567896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8.7094193720418644</v>
      </c>
      <c r="I33">
        <f>Bawana_NG!R33</f>
        <v>13.82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0.26223489047396842</v>
      </c>
      <c r="AD33">
        <f t="shared" si="1"/>
        <v>29.537184481567895</v>
      </c>
      <c r="AE33">
        <f>'IDT-1'!D33</f>
        <v>0</v>
      </c>
      <c r="AF33" s="26"/>
      <c r="AG33">
        <f t="shared" si="2"/>
        <v>29.537184481567895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8.7094193720418644</v>
      </c>
      <c r="I34">
        <f>Bawana_NG!R34</f>
        <v>13.82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0.26223489047396842</v>
      </c>
      <c r="AD34">
        <f t="shared" si="1"/>
        <v>29.537184481567895</v>
      </c>
      <c r="AE34">
        <f>'IDT-1'!D34</f>
        <v>0</v>
      </c>
      <c r="AF34" s="26"/>
      <c r="AG34">
        <f t="shared" si="2"/>
        <v>29.537184481567895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9.0893940403973073</v>
      </c>
      <c r="I35">
        <f>Bawana_NG!R35</f>
        <v>16.82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0.29197866755549629</v>
      </c>
      <c r="AD35">
        <f t="shared" si="1"/>
        <v>32.887415372841808</v>
      </c>
      <c r="AE35">
        <f>'IDT-1'!D35</f>
        <v>0</v>
      </c>
      <c r="AF35" s="26"/>
      <c r="AG35">
        <f t="shared" si="2"/>
        <v>32.887415372841808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9.0893940403973073</v>
      </c>
      <c r="I36">
        <f>Bawana_NG!R36</f>
        <v>17.82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0.30077866755549632</v>
      </c>
      <c r="AD36">
        <f t="shared" si="1"/>
        <v>33.878615372841807</v>
      </c>
      <c r="AE36">
        <f>'IDT-1'!D36</f>
        <v>0</v>
      </c>
      <c r="AF36" s="26"/>
      <c r="AG36">
        <f t="shared" si="2"/>
        <v>33.878615372841807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9.0893940403973073</v>
      </c>
      <c r="I37">
        <f>Bawana_NG!R37</f>
        <v>26.82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0.37997866755549631</v>
      </c>
      <c r="AD37">
        <f t="shared" si="1"/>
        <v>42.799415372841807</v>
      </c>
      <c r="AE37">
        <f>'IDT-1'!D37</f>
        <v>0</v>
      </c>
      <c r="AF37" s="26"/>
      <c r="AG37">
        <f t="shared" si="2"/>
        <v>42.799415372841807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9.0893940403973073</v>
      </c>
      <c r="I38">
        <f>Bawana_NG!R38</f>
        <v>20.82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0.32717866755549629</v>
      </c>
      <c r="AD38">
        <f t="shared" si="1"/>
        <v>36.852215372841812</v>
      </c>
      <c r="AE38">
        <f>'IDT-1'!D38</f>
        <v>0</v>
      </c>
      <c r="AF38" s="26"/>
      <c r="AG38">
        <f t="shared" si="2"/>
        <v>36.852215372841812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9.0893940403973073</v>
      </c>
      <c r="I39">
        <f>Bawana_NG!R39</f>
        <v>23.82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0.35357866755549633</v>
      </c>
      <c r="AD39">
        <f t="shared" si="1"/>
        <v>39.825815372841809</v>
      </c>
      <c r="AE39">
        <f>'IDT-1'!D39</f>
        <v>0</v>
      </c>
      <c r="AF39" s="26"/>
      <c r="AG39">
        <f t="shared" si="2"/>
        <v>39.825815372841809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9.0893940403973073</v>
      </c>
      <c r="I40">
        <f>Bawana_NG!R40</f>
        <v>25.82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0.37117866755549633</v>
      </c>
      <c r="AD40">
        <f t="shared" si="1"/>
        <v>41.808215372841808</v>
      </c>
      <c r="AE40">
        <f>'IDT-1'!D40</f>
        <v>0</v>
      </c>
      <c r="AF40" s="26"/>
      <c r="AG40">
        <f t="shared" si="2"/>
        <v>41.808215372841808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9.0893940403973073</v>
      </c>
      <c r="I41">
        <f>Bawana_NG!R41</f>
        <v>26.82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0.37997866755549631</v>
      </c>
      <c r="AD41">
        <f t="shared" si="1"/>
        <v>42.799415372841807</v>
      </c>
      <c r="AE41">
        <f>'IDT-1'!D41</f>
        <v>0</v>
      </c>
      <c r="AF41" s="26"/>
      <c r="AG41">
        <f t="shared" si="2"/>
        <v>42.799415372841807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9.0893940403973073</v>
      </c>
      <c r="I42">
        <f>Bawana_NG!R42</f>
        <v>26.82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0.37997866755549631</v>
      </c>
      <c r="AD42">
        <f t="shared" si="1"/>
        <v>42.799415372841807</v>
      </c>
      <c r="AE42">
        <f>'IDT-1'!D42</f>
        <v>0</v>
      </c>
      <c r="AF42" s="26"/>
      <c r="AG42">
        <f t="shared" si="2"/>
        <v>42.799415372841807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8.7094193720418644</v>
      </c>
      <c r="I43">
        <f>Bawana_NG!R43</f>
        <v>32.82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0.42943489047396849</v>
      </c>
      <c r="AD43">
        <f t="shared" si="1"/>
        <v>48.369984481567897</v>
      </c>
      <c r="AE43">
        <f>'IDT-1'!D43</f>
        <v>0</v>
      </c>
      <c r="AF43" s="26"/>
      <c r="AG43">
        <f t="shared" si="2"/>
        <v>48.369984481567897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8.7094193720418644</v>
      </c>
      <c r="I44">
        <f>Bawana_NG!R44</f>
        <v>24.82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0.35903489047396847</v>
      </c>
      <c r="AD44">
        <f t="shared" si="1"/>
        <v>40.440384481567897</v>
      </c>
      <c r="AE44">
        <f>'IDT-1'!D44</f>
        <v>0</v>
      </c>
      <c r="AF44" s="26"/>
      <c r="AG44">
        <f t="shared" si="2"/>
        <v>40.440384481567897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9.09</v>
      </c>
      <c r="I45">
        <f>Bawana_NG!R45</f>
        <v>26.82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0.37998400000000004</v>
      </c>
      <c r="AD45">
        <f t="shared" si="1"/>
        <v>42.800015999999999</v>
      </c>
      <c r="AE45">
        <f>'IDT-1'!D45</f>
        <v>0</v>
      </c>
      <c r="AF45" s="26"/>
      <c r="AG45">
        <f t="shared" si="2"/>
        <v>42.800015999999999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9.09</v>
      </c>
      <c r="I46">
        <f>Bawana_NG!R46</f>
        <v>26.82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0.37998400000000004</v>
      </c>
      <c r="AD46">
        <f t="shared" si="1"/>
        <v>42.800015999999999</v>
      </c>
      <c r="AE46">
        <f>'IDT-1'!D46</f>
        <v>0</v>
      </c>
      <c r="AF46" s="26"/>
      <c r="AG46">
        <f t="shared" si="2"/>
        <v>42.800015999999999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9.09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0.35710399999999998</v>
      </c>
      <c r="AD47">
        <f t="shared" si="1"/>
        <v>40.222895999999999</v>
      </c>
      <c r="AE47">
        <f>'IDT-1'!D47</f>
        <v>0</v>
      </c>
      <c r="AF47" s="26"/>
      <c r="AG47">
        <f t="shared" si="2"/>
        <v>40.222895999999999</v>
      </c>
      <c r="AI47" s="75">
        <f>PXIL!L47</f>
        <v>0</v>
      </c>
      <c r="AJ47" s="75">
        <f>PXIL!R47</f>
        <v>0</v>
      </c>
      <c r="AK47" s="75">
        <f>RTM_IEX!L47</f>
        <v>18.399999999999999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9.09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0.357016</v>
      </c>
      <c r="AD48">
        <f t="shared" si="1"/>
        <v>40.212983999999999</v>
      </c>
      <c r="AE48">
        <f>'IDT-1'!D48</f>
        <v>0</v>
      </c>
      <c r="AF48" s="26"/>
      <c r="AG48">
        <f t="shared" si="2"/>
        <v>40.212983999999999</v>
      </c>
      <c r="AI48" s="75">
        <f>PXIL!L48</f>
        <v>0</v>
      </c>
      <c r="AJ48" s="75">
        <f>PXIL!R48</f>
        <v>0</v>
      </c>
      <c r="AK48" s="75">
        <f>RTM_IEX!L48</f>
        <v>18.39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9.09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0.40823200000000004</v>
      </c>
      <c r="AD49">
        <f t="shared" si="1"/>
        <v>45.981768000000002</v>
      </c>
      <c r="AE49">
        <f>'IDT-1'!D49</f>
        <v>0</v>
      </c>
      <c r="AF49" s="26"/>
      <c r="AG49">
        <f t="shared" si="2"/>
        <v>45.981768000000002</v>
      </c>
      <c r="AI49" s="75">
        <f>PXIL!L49</f>
        <v>0</v>
      </c>
      <c r="AJ49" s="75">
        <f>PXIL!R49</f>
        <v>0</v>
      </c>
      <c r="AK49" s="75">
        <f>RTM_IEX!L49</f>
        <v>24.21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9.09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0.34856799999999999</v>
      </c>
      <c r="AD50">
        <f t="shared" si="1"/>
        <v>39.261431999999999</v>
      </c>
      <c r="AE50">
        <f>'IDT-1'!D50</f>
        <v>0</v>
      </c>
      <c r="AF50" s="26"/>
      <c r="AG50">
        <f t="shared" si="2"/>
        <v>39.261431999999999</v>
      </c>
      <c r="AI50" s="75">
        <f>PXIL!L50</f>
        <v>0</v>
      </c>
      <c r="AJ50" s="75">
        <f>PXIL!R50</f>
        <v>0</v>
      </c>
      <c r="AK50" s="75">
        <f>RTM_IEX!L50</f>
        <v>17.43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8.9705980398693246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0.36458926275085013</v>
      </c>
      <c r="AD51">
        <f t="shared" si="1"/>
        <v>41.066008777118476</v>
      </c>
      <c r="AE51">
        <f>'IDT-1'!D51</f>
        <v>0</v>
      </c>
      <c r="AF51" s="26"/>
      <c r="AG51">
        <f t="shared" si="2"/>
        <v>41.066008777118476</v>
      </c>
      <c r="AI51" s="75">
        <f>PXIL!L51</f>
        <v>0</v>
      </c>
      <c r="AJ51" s="75">
        <f>PXIL!R51</f>
        <v>0</v>
      </c>
      <c r="AK51" s="75">
        <f>RTM_IEX!L51</f>
        <v>19.37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8.9705980398693246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0.36458926275085013</v>
      </c>
      <c r="AD52">
        <f t="shared" si="1"/>
        <v>41.066008777118476</v>
      </c>
      <c r="AE52">
        <f>'IDT-1'!D52</f>
        <v>0</v>
      </c>
      <c r="AF52" s="26"/>
      <c r="AG52">
        <f t="shared" si="2"/>
        <v>41.066008777118476</v>
      </c>
      <c r="AI52" s="75">
        <f>PXIL!L52</f>
        <v>0</v>
      </c>
      <c r="AJ52" s="75">
        <f>PXIL!R52</f>
        <v>0</v>
      </c>
      <c r="AK52" s="75">
        <f>RTM_IEX!L52</f>
        <v>19.37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8.9705980398693246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0.36802126275085012</v>
      </c>
      <c r="AD53">
        <f t="shared" si="1"/>
        <v>41.452576777118473</v>
      </c>
      <c r="AE53">
        <f>'IDT-1'!D53</f>
        <v>0</v>
      </c>
      <c r="AF53" s="26"/>
      <c r="AG53">
        <f t="shared" si="2"/>
        <v>41.452576777118473</v>
      </c>
      <c r="AI53" s="75">
        <f>PXIL!L53</f>
        <v>0</v>
      </c>
      <c r="AJ53" s="75">
        <f>PXIL!R53</f>
        <v>0</v>
      </c>
      <c r="AK53" s="75">
        <f>RTM_IEX!L53</f>
        <v>19.760000000000002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8.9705980398693246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0.2980612627508501</v>
      </c>
      <c r="AD54">
        <f t="shared" si="1"/>
        <v>33.572536777118479</v>
      </c>
      <c r="AE54">
        <f>'IDT-1'!D54</f>
        <v>0</v>
      </c>
      <c r="AF54" s="26"/>
      <c r="AG54">
        <f t="shared" si="2"/>
        <v>33.572536777118479</v>
      </c>
      <c r="AI54" s="75">
        <f>PXIL!L54</f>
        <v>0</v>
      </c>
      <c r="AJ54" s="75">
        <f>PXIL!R54</f>
        <v>0</v>
      </c>
      <c r="AK54" s="75">
        <f>RTM_IEX!L54</f>
        <v>11.81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9.0299999999999994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0.42468800000000001</v>
      </c>
      <c r="AD55">
        <f t="shared" si="1"/>
        <v>47.835311999999995</v>
      </c>
      <c r="AE55">
        <f>'IDT-1'!D55</f>
        <v>0</v>
      </c>
      <c r="AF55" s="26"/>
      <c r="AG55">
        <f t="shared" si="2"/>
        <v>47.835311999999995</v>
      </c>
      <c r="AI55" s="75">
        <f>PXIL!L55</f>
        <v>0</v>
      </c>
      <c r="AJ55" s="75">
        <f>PXIL!R55</f>
        <v>0</v>
      </c>
      <c r="AK55" s="75">
        <f>RTM_IEX!L55</f>
        <v>26.14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9.0299999999999994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0.36511199999999999</v>
      </c>
      <c r="AD56">
        <f t="shared" si="1"/>
        <v>41.124887999999991</v>
      </c>
      <c r="AE56">
        <f>'IDT-1'!D56</f>
        <v>0</v>
      </c>
      <c r="AF56" s="26"/>
      <c r="AG56">
        <f t="shared" si="2"/>
        <v>41.124887999999991</v>
      </c>
      <c r="AI56" s="75">
        <f>PXIL!L56</f>
        <v>0</v>
      </c>
      <c r="AJ56" s="75">
        <f>PXIL!R56</f>
        <v>0</v>
      </c>
      <c r="AK56" s="75">
        <f>RTM_IEX!L56</f>
        <v>19.37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9.0299999999999994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0.38218399999999997</v>
      </c>
      <c r="AD57">
        <f t="shared" si="1"/>
        <v>43.04781599999999</v>
      </c>
      <c r="AE57">
        <f>'IDT-1'!D57</f>
        <v>0</v>
      </c>
      <c r="AF57" s="26"/>
      <c r="AG57">
        <f t="shared" si="2"/>
        <v>43.04781599999999</v>
      </c>
      <c r="AI57" s="75">
        <f>PXIL!L57</f>
        <v>0</v>
      </c>
      <c r="AJ57" s="75">
        <f>PXIL!R57</f>
        <v>0</v>
      </c>
      <c r="AK57" s="75">
        <f>RTM_IEX!L57</f>
        <v>21.31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9.0299999999999994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0.38218399999999997</v>
      </c>
      <c r="AD58">
        <f t="shared" si="1"/>
        <v>43.04781599999999</v>
      </c>
      <c r="AE58">
        <f>'IDT-1'!D58</f>
        <v>0</v>
      </c>
      <c r="AF58" s="26"/>
      <c r="AG58">
        <f t="shared" si="2"/>
        <v>43.04781599999999</v>
      </c>
      <c r="AI58" s="75">
        <f>PXIL!L58</f>
        <v>0</v>
      </c>
      <c r="AJ58" s="75">
        <f>PXIL!R58</f>
        <v>0</v>
      </c>
      <c r="AK58" s="75">
        <f>RTM_IEX!L58</f>
        <v>21.31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9.0299999999999994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0.39063199999999998</v>
      </c>
      <c r="AD59">
        <f t="shared" si="1"/>
        <v>43.999368000000004</v>
      </c>
      <c r="AE59">
        <f>'IDT-1'!D59</f>
        <v>0</v>
      </c>
      <c r="AF59" s="26"/>
      <c r="AG59">
        <f t="shared" si="2"/>
        <v>43.999368000000004</v>
      </c>
      <c r="AI59" s="75">
        <f>PXIL!L59</f>
        <v>0</v>
      </c>
      <c r="AJ59" s="75">
        <f>PXIL!R59</f>
        <v>0</v>
      </c>
      <c r="AK59" s="75">
        <f>RTM_IEX!L59</f>
        <v>22.27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9.0299999999999994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0.39072000000000001</v>
      </c>
      <c r="AD60">
        <f t="shared" si="1"/>
        <v>44.009279999999997</v>
      </c>
      <c r="AE60">
        <f>'IDT-1'!D60</f>
        <v>0</v>
      </c>
      <c r="AF60" s="26"/>
      <c r="AG60">
        <f t="shared" si="2"/>
        <v>44.009279999999997</v>
      </c>
      <c r="AI60" s="75">
        <f>PXIL!L60</f>
        <v>0</v>
      </c>
      <c r="AJ60" s="75">
        <f>PXIL!R60</f>
        <v>0</v>
      </c>
      <c r="AK60" s="75">
        <f>RTM_IEX!L60</f>
        <v>22.28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9.0299999999999994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0.43331200000000003</v>
      </c>
      <c r="AD61">
        <f t="shared" si="1"/>
        <v>48.806687999999994</v>
      </c>
      <c r="AE61">
        <f>'IDT-1'!D61</f>
        <v>0</v>
      </c>
      <c r="AF61" s="26"/>
      <c r="AG61">
        <f t="shared" si="2"/>
        <v>48.806687999999994</v>
      </c>
      <c r="AI61" s="75">
        <f>PXIL!L61</f>
        <v>0</v>
      </c>
      <c r="AJ61" s="75">
        <f>PXIL!R61</f>
        <v>0</v>
      </c>
      <c r="AK61" s="75">
        <f>RTM_IEX!L61</f>
        <v>27.12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9.0299999999999994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0.194656</v>
      </c>
      <c r="AD62">
        <f t="shared" si="1"/>
        <v>21.925343999999999</v>
      </c>
      <c r="AE62">
        <f>'IDT-1'!D62</f>
        <v>0</v>
      </c>
      <c r="AF62" s="26"/>
      <c r="AG62">
        <f t="shared" si="2"/>
        <v>21.925343999999999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9.0299999999999994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0.194656</v>
      </c>
      <c r="AD63">
        <f t="shared" si="1"/>
        <v>21.925343999999999</v>
      </c>
      <c r="AE63">
        <f>'IDT-1'!D63</f>
        <v>0</v>
      </c>
      <c r="AF63" s="26"/>
      <c r="AG63">
        <f t="shared" si="2"/>
        <v>21.925343999999999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9.0299999999999994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0.194656</v>
      </c>
      <c r="AD64">
        <f t="shared" si="1"/>
        <v>21.925343999999999</v>
      </c>
      <c r="AE64">
        <f>'IDT-1'!D64</f>
        <v>0</v>
      </c>
      <c r="AF64" s="26"/>
      <c r="AG64">
        <f t="shared" si="2"/>
        <v>21.925343999999999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9.0299999999999994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0.194656</v>
      </c>
      <c r="AD65">
        <f t="shared" si="1"/>
        <v>21.925343999999999</v>
      </c>
      <c r="AE65">
        <f>'IDT-1'!D65</f>
        <v>0</v>
      </c>
      <c r="AF65" s="26"/>
      <c r="AG65">
        <f t="shared" si="2"/>
        <v>21.925343999999999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9.0299999999999994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0.194656</v>
      </c>
      <c r="AD66">
        <f t="shared" si="1"/>
        <v>21.925343999999999</v>
      </c>
      <c r="AE66">
        <f>'IDT-1'!D66</f>
        <v>0</v>
      </c>
      <c r="AF66" s="26"/>
      <c r="AG66">
        <f t="shared" si="2"/>
        <v>21.925343999999999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9.0299999999999994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0.41624</v>
      </c>
      <c r="AD67">
        <f t="shared" si="1"/>
        <v>46.883759999999995</v>
      </c>
      <c r="AE67">
        <f>'IDT-1'!D67</f>
        <v>0</v>
      </c>
      <c r="AF67" s="26"/>
      <c r="AG67">
        <f t="shared" si="2"/>
        <v>46.883759999999995</v>
      </c>
      <c r="AI67" s="75">
        <f>PXIL!L67</f>
        <v>0</v>
      </c>
      <c r="AJ67" s="75">
        <f>PXIL!R67</f>
        <v>0</v>
      </c>
      <c r="AK67" s="75">
        <f>RTM_IEX!L67</f>
        <v>25.18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9.0299999999999994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0.25634400000000002</v>
      </c>
      <c r="AD68">
        <f t="shared" ref="AD68:AD98" si="4">SUM(B68:AB68,AI68:AR68)-AC68</f>
        <v>28.873655999999997</v>
      </c>
      <c r="AE68">
        <f>'IDT-1'!D68</f>
        <v>0</v>
      </c>
      <c r="AF68" s="26"/>
      <c r="AG68">
        <f t="shared" ref="AG68:AG98" si="5">SUM(AD68:AF68)</f>
        <v>28.873655999999997</v>
      </c>
      <c r="AI68" s="75">
        <f>PXIL!L68</f>
        <v>0</v>
      </c>
      <c r="AJ68" s="75">
        <f>PXIL!R68</f>
        <v>0</v>
      </c>
      <c r="AK68" s="75">
        <f>RTM_IEX!L68</f>
        <v>7.01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9.0299999999999994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0.34804000000000002</v>
      </c>
      <c r="AD69">
        <f t="shared" si="4"/>
        <v>39.20196</v>
      </c>
      <c r="AE69">
        <f>'IDT-1'!D69</f>
        <v>0</v>
      </c>
      <c r="AF69" s="26"/>
      <c r="AG69">
        <f t="shared" si="5"/>
        <v>39.20196</v>
      </c>
      <c r="AI69" s="75">
        <f>PXIL!L69</f>
        <v>0</v>
      </c>
      <c r="AJ69" s="75">
        <f>PXIL!R69</f>
        <v>0</v>
      </c>
      <c r="AK69" s="75">
        <f>RTM_IEX!L69</f>
        <v>17.43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9.0299999999999994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0.34804000000000002</v>
      </c>
      <c r="AD70">
        <f t="shared" si="4"/>
        <v>39.20196</v>
      </c>
      <c r="AE70">
        <f>'IDT-1'!D70</f>
        <v>0</v>
      </c>
      <c r="AF70" s="26"/>
      <c r="AG70">
        <f t="shared" si="5"/>
        <v>39.20196</v>
      </c>
      <c r="AI70" s="75">
        <f>PXIL!L70</f>
        <v>0</v>
      </c>
      <c r="AJ70" s="75">
        <f>PXIL!R70</f>
        <v>0</v>
      </c>
      <c r="AK70" s="75">
        <f>RTM_IEX!L70</f>
        <v>17.43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9.0299999999999994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0.33096800000000004</v>
      </c>
      <c r="AD71">
        <f t="shared" si="4"/>
        <v>37.279032000000001</v>
      </c>
      <c r="AE71">
        <f>'IDT-1'!D71</f>
        <v>0</v>
      </c>
      <c r="AF71" s="26"/>
      <c r="AG71">
        <f t="shared" si="5"/>
        <v>37.279032000000001</v>
      </c>
      <c r="AI71" s="75">
        <f>PXIL!L71</f>
        <v>0</v>
      </c>
      <c r="AJ71" s="75">
        <f>PXIL!R71</f>
        <v>0</v>
      </c>
      <c r="AK71" s="75">
        <f>RTM_IEX!L71</f>
        <v>15.49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8.59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0.31011200000000005</v>
      </c>
      <c r="AD72">
        <f t="shared" si="4"/>
        <v>34.929888000000005</v>
      </c>
      <c r="AE72">
        <f>'IDT-1'!D72</f>
        <v>0</v>
      </c>
      <c r="AF72" s="26"/>
      <c r="AG72">
        <f t="shared" si="5"/>
        <v>34.929888000000005</v>
      </c>
      <c r="AI72" s="75">
        <f>PXIL!L72</f>
        <v>0</v>
      </c>
      <c r="AJ72" s="75">
        <f>PXIL!R72</f>
        <v>0</v>
      </c>
      <c r="AK72" s="75">
        <f>RTM_IEX!L72</f>
        <v>13.56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8.59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0.35103200000000001</v>
      </c>
      <c r="AD73">
        <f t="shared" si="4"/>
        <v>39.538967999999997</v>
      </c>
      <c r="AE73">
        <f>'IDT-1'!D73</f>
        <v>0</v>
      </c>
      <c r="AF73" s="26"/>
      <c r="AG73">
        <f t="shared" si="5"/>
        <v>39.538967999999997</v>
      </c>
      <c r="AI73" s="75">
        <f>PXIL!L73</f>
        <v>0</v>
      </c>
      <c r="AJ73" s="75">
        <f>PXIL!R73</f>
        <v>0</v>
      </c>
      <c r="AK73" s="75">
        <f>RTM_IEX!L73</f>
        <v>18.21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8.51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0.27535200000000004</v>
      </c>
      <c r="AD74">
        <f t="shared" si="4"/>
        <v>31.014647999999998</v>
      </c>
      <c r="AE74">
        <f>'IDT-1'!D74</f>
        <v>0</v>
      </c>
      <c r="AF74" s="26"/>
      <c r="AG74">
        <f t="shared" si="5"/>
        <v>31.014647999999998</v>
      </c>
      <c r="AI74" s="75">
        <f>PXIL!L74</f>
        <v>0</v>
      </c>
      <c r="AJ74" s="75">
        <f>PXIL!R74</f>
        <v>0</v>
      </c>
      <c r="AK74" s="75">
        <f>RTM_IEX!L74</f>
        <v>9.69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8.3294255568581477</v>
      </c>
      <c r="I75">
        <f>Bawana_NG!R75</f>
        <v>18.82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0.30289094490035168</v>
      </c>
      <c r="AD75">
        <f t="shared" si="4"/>
        <v>34.116534611957789</v>
      </c>
      <c r="AE75">
        <f>'IDT-1'!D75</f>
        <v>0</v>
      </c>
      <c r="AF75" s="26"/>
      <c r="AG75">
        <f t="shared" si="5"/>
        <v>34.116534611957789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8.3294255568581477</v>
      </c>
      <c r="I76">
        <f>Bawana_NG!R76</f>
        <v>17.82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0.2940909449003517</v>
      </c>
      <c r="AD76">
        <f t="shared" si="4"/>
        <v>33.12533461195779</v>
      </c>
      <c r="AE76">
        <f>'IDT-1'!D76</f>
        <v>0</v>
      </c>
      <c r="AF76" s="26"/>
      <c r="AG76">
        <f t="shared" si="5"/>
        <v>33.12533461195779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8.3294255568581477</v>
      </c>
      <c r="I77">
        <f>Bawana_NG!R77</f>
        <v>15.82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0.2764909449003517</v>
      </c>
      <c r="AD77">
        <f t="shared" si="4"/>
        <v>31.142934611957795</v>
      </c>
      <c r="AE77">
        <f>'IDT-1'!D77</f>
        <v>0</v>
      </c>
      <c r="AF77" s="26"/>
      <c r="AG77">
        <f t="shared" si="5"/>
        <v>31.142934611957795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8.59</v>
      </c>
      <c r="I78">
        <f>Bawana_NG!R78</f>
        <v>14.82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0.269984</v>
      </c>
      <c r="AD78">
        <f t="shared" si="4"/>
        <v>30.410015999999999</v>
      </c>
      <c r="AE78">
        <f>'IDT-1'!D78</f>
        <v>0</v>
      </c>
      <c r="AF78" s="26"/>
      <c r="AG78">
        <f t="shared" si="5"/>
        <v>30.410015999999999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8.59</v>
      </c>
      <c r="I79">
        <f>Bawana_NG!R79</f>
        <v>20.82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0.32278400000000002</v>
      </c>
      <c r="AD79">
        <f t="shared" si="4"/>
        <v>36.357216000000001</v>
      </c>
      <c r="AE79">
        <f>'IDT-1'!D79</f>
        <v>0</v>
      </c>
      <c r="AF79" s="26"/>
      <c r="AG79">
        <f t="shared" si="5"/>
        <v>36.357216000000001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8.59</v>
      </c>
      <c r="I80">
        <f>Bawana_NG!R80</f>
        <v>12.82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0.252384</v>
      </c>
      <c r="AD80">
        <f t="shared" si="4"/>
        <v>28.427616</v>
      </c>
      <c r="AE80">
        <f>'IDT-1'!D80</f>
        <v>0</v>
      </c>
      <c r="AF80" s="26"/>
      <c r="AG80">
        <f t="shared" si="5"/>
        <v>28.427616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8.59</v>
      </c>
      <c r="I81">
        <f>Bawana_NG!R81</f>
        <v>15.82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0.27878400000000003</v>
      </c>
      <c r="AD81">
        <f t="shared" si="4"/>
        <v>31.401215999999998</v>
      </c>
      <c r="AE81">
        <f>'IDT-1'!D81</f>
        <v>0</v>
      </c>
      <c r="AF81" s="26"/>
      <c r="AG81">
        <f t="shared" si="5"/>
        <v>31.401215999999998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8.59</v>
      </c>
      <c r="I82">
        <f>Bawana_NG!R82</f>
        <v>15.82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0.27878400000000003</v>
      </c>
      <c r="AD82">
        <f t="shared" si="4"/>
        <v>31.401215999999998</v>
      </c>
      <c r="AE82">
        <f>'IDT-1'!D82</f>
        <v>0</v>
      </c>
      <c r="AF82" s="26"/>
      <c r="AG82">
        <f t="shared" si="5"/>
        <v>31.401215999999998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8.59</v>
      </c>
      <c r="I83">
        <f>Bawana_NG!R83</f>
        <v>16.82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0.28758400000000001</v>
      </c>
      <c r="AD83">
        <f t="shared" si="4"/>
        <v>32.392415999999997</v>
      </c>
      <c r="AE83">
        <f>'IDT-1'!D83</f>
        <v>0</v>
      </c>
      <c r="AF83" s="26"/>
      <c r="AG83">
        <f t="shared" si="5"/>
        <v>32.392415999999997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8.59</v>
      </c>
      <c r="I84">
        <f>Bawana_NG!R84</f>
        <v>16.82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0.28758400000000001</v>
      </c>
      <c r="AD84">
        <f t="shared" si="4"/>
        <v>32.392415999999997</v>
      </c>
      <c r="AE84">
        <f>'IDT-1'!D84</f>
        <v>0</v>
      </c>
      <c r="AF84" s="26"/>
      <c r="AG84">
        <f t="shared" si="5"/>
        <v>32.392415999999997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8.59</v>
      </c>
      <c r="I85">
        <f>Bawana_NG!R85</f>
        <v>22.82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0.34038400000000002</v>
      </c>
      <c r="AD85">
        <f t="shared" si="4"/>
        <v>38.339615999999999</v>
      </c>
      <c r="AE85">
        <f>'IDT-1'!D85</f>
        <v>0</v>
      </c>
      <c r="AF85" s="26"/>
      <c r="AG85">
        <f t="shared" si="5"/>
        <v>38.339615999999999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8.3294255568581477</v>
      </c>
      <c r="I86">
        <f>Bawana_NG!R86</f>
        <v>15.82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0.2764909449003517</v>
      </c>
      <c r="AD86">
        <f t="shared" si="4"/>
        <v>31.142934611957795</v>
      </c>
      <c r="AE86">
        <f>'IDT-1'!D86</f>
        <v>0</v>
      </c>
      <c r="AF86" s="26"/>
      <c r="AG86">
        <f t="shared" si="5"/>
        <v>31.142934611957795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8.3294255568581477</v>
      </c>
      <c r="I87">
        <f>Bawana_NG!R87</f>
        <v>17.82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0.2940909449003517</v>
      </c>
      <c r="AD87">
        <f t="shared" si="4"/>
        <v>33.12533461195779</v>
      </c>
      <c r="AE87">
        <f>'IDT-1'!D87</f>
        <v>0</v>
      </c>
      <c r="AF87" s="26"/>
      <c r="AG87">
        <f t="shared" si="5"/>
        <v>33.12533461195779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8.3294255568581477</v>
      </c>
      <c r="I88">
        <f>Bawana_NG!R88</f>
        <v>18.82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0.30289094490035168</v>
      </c>
      <c r="AD88">
        <f t="shared" si="4"/>
        <v>34.116534611957789</v>
      </c>
      <c r="AE88">
        <f>'IDT-1'!D88</f>
        <v>0</v>
      </c>
      <c r="AF88" s="26"/>
      <c r="AG88">
        <f t="shared" si="5"/>
        <v>34.116534611957789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8.59</v>
      </c>
      <c r="I89">
        <f>Bawana_NG!R89</f>
        <v>18.82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0.30518400000000001</v>
      </c>
      <c r="AD89">
        <f t="shared" si="4"/>
        <v>34.374816000000003</v>
      </c>
      <c r="AE89">
        <f>'IDT-1'!D89</f>
        <v>0</v>
      </c>
      <c r="AF89" s="26"/>
      <c r="AG89">
        <f t="shared" si="5"/>
        <v>34.374816000000003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8.59</v>
      </c>
      <c r="I90">
        <f>Bawana_NG!R90</f>
        <v>18.82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0.30518400000000001</v>
      </c>
      <c r="AD90">
        <f t="shared" si="4"/>
        <v>34.374816000000003</v>
      </c>
      <c r="AE90">
        <f>'IDT-1'!D90</f>
        <v>0</v>
      </c>
      <c r="AF90" s="26"/>
      <c r="AG90">
        <f t="shared" si="5"/>
        <v>34.374816000000003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8.59</v>
      </c>
      <c r="I91">
        <f>Bawana_NG!R91</f>
        <v>24.82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0.35798400000000002</v>
      </c>
      <c r="AD91">
        <f t="shared" si="4"/>
        <v>40.322015999999998</v>
      </c>
      <c r="AE91">
        <f>'IDT-1'!D91</f>
        <v>0</v>
      </c>
      <c r="AF91" s="26"/>
      <c r="AG91">
        <f t="shared" si="5"/>
        <v>40.322015999999998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8.59</v>
      </c>
      <c r="I92">
        <f>Bawana_NG!R92</f>
        <v>16.82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0.28758400000000001</v>
      </c>
      <c r="AD92">
        <f t="shared" si="4"/>
        <v>32.392415999999997</v>
      </c>
      <c r="AE92">
        <f>'IDT-1'!D92</f>
        <v>0</v>
      </c>
      <c r="AF92" s="26"/>
      <c r="AG92">
        <f t="shared" si="5"/>
        <v>32.392415999999997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8.59</v>
      </c>
      <c r="I93">
        <f>Bawana_NG!R93</f>
        <v>18.82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0.30518400000000001</v>
      </c>
      <c r="AD93">
        <f t="shared" si="4"/>
        <v>34.374816000000003</v>
      </c>
      <c r="AE93">
        <f>'IDT-1'!D93</f>
        <v>0</v>
      </c>
      <c r="AF93" s="26"/>
      <c r="AG93">
        <f t="shared" si="5"/>
        <v>34.374816000000003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8.59</v>
      </c>
      <c r="I94">
        <f>Bawana_NG!R94</f>
        <v>18.82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0.30518400000000001</v>
      </c>
      <c r="AD94">
        <f t="shared" si="4"/>
        <v>34.374816000000003</v>
      </c>
      <c r="AE94">
        <f>'IDT-1'!D94</f>
        <v>0</v>
      </c>
      <c r="AF94" s="26"/>
      <c r="AG94">
        <f t="shared" si="5"/>
        <v>34.374816000000003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8.59</v>
      </c>
      <c r="I95">
        <f>Bawana_NG!R95</f>
        <v>18.82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0.30518400000000001</v>
      </c>
      <c r="AD95">
        <f t="shared" si="4"/>
        <v>34.374816000000003</v>
      </c>
      <c r="AE95">
        <f>'IDT-1'!D95</f>
        <v>0</v>
      </c>
      <c r="AF95" s="26"/>
      <c r="AG95">
        <f t="shared" si="5"/>
        <v>34.374816000000003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8.59</v>
      </c>
      <c r="I96">
        <f>Bawana_NG!R96</f>
        <v>18.760000000000002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0.30465600000000004</v>
      </c>
      <c r="AD96">
        <f t="shared" si="4"/>
        <v>34.315344000000003</v>
      </c>
      <c r="AE96">
        <f>'IDT-1'!D96</f>
        <v>0</v>
      </c>
      <c r="AF96" s="26"/>
      <c r="AG96">
        <f t="shared" si="5"/>
        <v>34.315344000000003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8.59</v>
      </c>
      <c r="I97">
        <f>Bawana_NG!R97</f>
        <v>23.359130402412241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0.34512834754122773</v>
      </c>
      <c r="AD97">
        <f t="shared" si="4"/>
        <v>38.874002054871013</v>
      </c>
      <c r="AE97">
        <f>'IDT-1'!D97</f>
        <v>0</v>
      </c>
      <c r="AF97" s="26"/>
      <c r="AG97">
        <f t="shared" si="5"/>
        <v>38.874002054871013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8.59</v>
      </c>
      <c r="I98">
        <f>Bawana_NG!R98</f>
        <v>15.819999999999997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0.27878399999999998</v>
      </c>
      <c r="AD98">
        <f t="shared" si="4"/>
        <v>31.401215999999994</v>
      </c>
      <c r="AE98">
        <f>'IDT-1'!D98</f>
        <v>0</v>
      </c>
      <c r="AF98" s="26"/>
      <c r="AG98">
        <f t="shared" si="5"/>
        <v>31.401215999999994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0.21283446589318866</v>
      </c>
      <c r="I99">
        <f t="shared" si="6"/>
        <v>0.3532997826006033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7.4689933867453659E-3</v>
      </c>
      <c r="AD99">
        <f t="shared" si="6"/>
        <v>0.84128025510704696</v>
      </c>
      <c r="AE99">
        <f t="shared" ref="AE99:AR99" si="7">SUM(AE3:AE98)/4000</f>
        <v>0</v>
      </c>
      <c r="AG99">
        <f t="shared" si="7"/>
        <v>0.84128025510704696</v>
      </c>
      <c r="AI99">
        <f t="shared" si="7"/>
        <v>0</v>
      </c>
      <c r="AJ99">
        <f t="shared" si="7"/>
        <v>0</v>
      </c>
      <c r="AK99">
        <f t="shared" si="7"/>
        <v>0.108135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215</v>
      </c>
      <c r="C1" s="31">
        <v>44687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44727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44727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12.76196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0.11230524800000001</v>
      </c>
      <c r="AD3">
        <f>SUM(B3:AB3,AI3:AR3)-AC3</f>
        <v>12.649654752</v>
      </c>
      <c r="AE3">
        <v>0</v>
      </c>
      <c r="AF3" s="26"/>
      <c r="AG3">
        <f>SUM(AD3:AF3)</f>
        <v>12.649654752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13.826319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0.1216716072</v>
      </c>
      <c r="AD4">
        <f t="shared" ref="AD4:AD67" si="1">SUM(B4:AB4,AI4:AR4)-AC4</f>
        <v>13.7046473928</v>
      </c>
      <c r="AE4">
        <v>0</v>
      </c>
      <c r="AF4" s="26"/>
      <c r="AG4">
        <f t="shared" ref="AG4:AG67" si="2">SUM(AD4:AF4)</f>
        <v>13.7046473928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14.112830000000001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0.12419290400000001</v>
      </c>
      <c r="AD5">
        <f t="shared" si="1"/>
        <v>13.988637096000001</v>
      </c>
      <c r="AE5">
        <v>0</v>
      </c>
      <c r="AF5" s="26"/>
      <c r="AG5">
        <f t="shared" si="2"/>
        <v>13.988637096000001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13.836555000000001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0.12176168400000001</v>
      </c>
      <c r="AD6">
        <f t="shared" si="1"/>
        <v>13.714793316</v>
      </c>
      <c r="AE6">
        <v>0</v>
      </c>
      <c r="AF6" s="26"/>
      <c r="AG6">
        <f t="shared" si="2"/>
        <v>13.714793316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14.203522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0.1249909936</v>
      </c>
      <c r="AD7">
        <f t="shared" si="1"/>
        <v>14.078531006399999</v>
      </c>
      <c r="AE7">
        <v>0</v>
      </c>
      <c r="AF7" s="26"/>
      <c r="AG7">
        <f t="shared" si="2"/>
        <v>14.078531006399999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8.6184560000000001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7.5842412800000009E-2</v>
      </c>
      <c r="AD8">
        <f t="shared" si="1"/>
        <v>8.5426135872</v>
      </c>
      <c r="AE8">
        <v>0</v>
      </c>
      <c r="AF8" s="26"/>
      <c r="AG8">
        <f t="shared" si="2"/>
        <v>8.5426135872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12.729717000000001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0.11202150960000001</v>
      </c>
      <c r="AD9">
        <f t="shared" si="1"/>
        <v>12.617695490400001</v>
      </c>
      <c r="AE9">
        <v>0</v>
      </c>
      <c r="AF9" s="26"/>
      <c r="AG9">
        <f t="shared" si="2"/>
        <v>12.617695490400001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10.885054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9.5788475200000014E-2</v>
      </c>
      <c r="AD10">
        <f t="shared" si="1"/>
        <v>10.789265524799999</v>
      </c>
      <c r="AE10">
        <v>0</v>
      </c>
      <c r="AF10" s="26"/>
      <c r="AG10">
        <f t="shared" si="2"/>
        <v>10.789265524799999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13.583721000000001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0.11953674480000001</v>
      </c>
      <c r="AD11">
        <f t="shared" si="1"/>
        <v>13.464184255200001</v>
      </c>
      <c r="AE11">
        <v>0</v>
      </c>
      <c r="AF11" s="26"/>
      <c r="AG11">
        <f t="shared" si="2"/>
        <v>13.464184255200001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11.69054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0.10287675200000002</v>
      </c>
      <c r="AD12">
        <f t="shared" si="1"/>
        <v>11.587663248</v>
      </c>
      <c r="AE12">
        <v>0</v>
      </c>
      <c r="AF12" s="26"/>
      <c r="AG12">
        <f t="shared" si="2"/>
        <v>11.587663248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11.363187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9.99960456E-2</v>
      </c>
      <c r="AD13">
        <f t="shared" si="1"/>
        <v>11.263190954400001</v>
      </c>
      <c r="AE13">
        <v>0</v>
      </c>
      <c r="AF13" s="26"/>
      <c r="AG13">
        <f t="shared" si="2"/>
        <v>11.263190954400001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12.414749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0.10924979120000002</v>
      </c>
      <c r="AD14">
        <f t="shared" si="1"/>
        <v>12.305499208800001</v>
      </c>
      <c r="AE14">
        <v>0</v>
      </c>
      <c r="AF14" s="26"/>
      <c r="AG14">
        <f t="shared" si="2"/>
        <v>12.305499208800001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10.302206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9.0659412800000005E-2</v>
      </c>
      <c r="AD15">
        <f t="shared" si="1"/>
        <v>10.211546587200001</v>
      </c>
      <c r="AE15">
        <v>0</v>
      </c>
      <c r="AF15" s="26"/>
      <c r="AG15">
        <f t="shared" si="2"/>
        <v>10.211546587200001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14.524400999999999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0.16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0.12922272879999999</v>
      </c>
      <c r="AD16">
        <f t="shared" si="1"/>
        <v>14.555178271199999</v>
      </c>
      <c r="AE16">
        <v>0</v>
      </c>
      <c r="AF16" s="26"/>
      <c r="AG16">
        <f t="shared" si="2"/>
        <v>14.555178271199999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14.524400999999999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0.73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0.13423872880000001</v>
      </c>
      <c r="AD17">
        <f t="shared" si="1"/>
        <v>15.1201622712</v>
      </c>
      <c r="AE17">
        <v>0</v>
      </c>
      <c r="AF17" s="26"/>
      <c r="AG17">
        <f t="shared" si="2"/>
        <v>15.1201622712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14.524400999999999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1.99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0.1453267288</v>
      </c>
      <c r="AD18">
        <f t="shared" si="1"/>
        <v>16.369074271199999</v>
      </c>
      <c r="AE18">
        <v>0</v>
      </c>
      <c r="AF18" s="26"/>
      <c r="AG18">
        <f t="shared" si="2"/>
        <v>16.369074271199999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14.091640999999999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0.12400644080000001</v>
      </c>
      <c r="AD19">
        <f t="shared" si="1"/>
        <v>13.967634559199999</v>
      </c>
      <c r="AE19">
        <v>0</v>
      </c>
      <c r="AF19" s="26"/>
      <c r="AG19">
        <f t="shared" si="2"/>
        <v>13.967634559199999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14.524400999999999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0.42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0.1315107288</v>
      </c>
      <c r="AD20">
        <f t="shared" si="1"/>
        <v>14.812890271199999</v>
      </c>
      <c r="AE20">
        <v>0</v>
      </c>
      <c r="AF20" s="26"/>
      <c r="AG20">
        <f t="shared" si="2"/>
        <v>14.812890271199999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14.524400999999999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0.78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0.13467872880000001</v>
      </c>
      <c r="AD21">
        <f t="shared" si="1"/>
        <v>15.169722271199998</v>
      </c>
      <c r="AE21">
        <v>0</v>
      </c>
      <c r="AF21" s="26"/>
      <c r="AG21">
        <f t="shared" si="2"/>
        <v>15.169722271199998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14.504364000000001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0.1276384032</v>
      </c>
      <c r="AD22">
        <f t="shared" si="1"/>
        <v>14.3767255968</v>
      </c>
      <c r="AE22">
        <v>0</v>
      </c>
      <c r="AF22" s="26"/>
      <c r="AG22">
        <f t="shared" si="2"/>
        <v>14.3767255968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14.524400999999999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3.59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0.15940672880000001</v>
      </c>
      <c r="AD23">
        <f t="shared" si="1"/>
        <v>17.9549942712</v>
      </c>
      <c r="AE23">
        <v>0</v>
      </c>
      <c r="AF23" s="26"/>
      <c r="AG23">
        <f t="shared" si="2"/>
        <v>17.9549942712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14.524400999999999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2.98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0.1540387288</v>
      </c>
      <c r="AD24">
        <f t="shared" si="1"/>
        <v>17.350362271199998</v>
      </c>
      <c r="AE24">
        <v>0</v>
      </c>
      <c r="AF24" s="26"/>
      <c r="AG24">
        <f t="shared" si="2"/>
        <v>17.350362271199998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14.524400999999999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6.26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0.1829027288</v>
      </c>
      <c r="AD25">
        <f t="shared" si="1"/>
        <v>20.601498271200001</v>
      </c>
      <c r="AE25">
        <v>0</v>
      </c>
      <c r="AF25" s="26"/>
      <c r="AG25">
        <f t="shared" si="2"/>
        <v>20.601498271200001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14.524400999999999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2.54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0.15016672880000001</v>
      </c>
      <c r="AD26">
        <f t="shared" si="1"/>
        <v>16.914234271200002</v>
      </c>
      <c r="AE26">
        <v>0</v>
      </c>
      <c r="AF26" s="26"/>
      <c r="AG26">
        <f t="shared" si="2"/>
        <v>16.914234271200002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14.524400999999999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0.38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0.13115872880000001</v>
      </c>
      <c r="AD27">
        <f t="shared" si="1"/>
        <v>14.773242271200001</v>
      </c>
      <c r="AE27">
        <v>0</v>
      </c>
      <c r="AF27" s="26"/>
      <c r="AG27">
        <f t="shared" si="2"/>
        <v>14.773242271200001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14.524400999999999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5.26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0.1741027288</v>
      </c>
      <c r="AD28">
        <f t="shared" si="1"/>
        <v>19.610298271199998</v>
      </c>
      <c r="AE28">
        <v>0</v>
      </c>
      <c r="AF28" s="26"/>
      <c r="AG28">
        <f t="shared" si="2"/>
        <v>19.610298271199998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14.174553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0.1247360664</v>
      </c>
      <c r="AD29">
        <f t="shared" si="1"/>
        <v>14.049816933599999</v>
      </c>
      <c r="AE29">
        <v>0</v>
      </c>
      <c r="AF29" s="26"/>
      <c r="AG29">
        <f t="shared" si="2"/>
        <v>14.049816933599999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14.524400999999999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4.07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0.16363072879999999</v>
      </c>
      <c r="AD30">
        <f t="shared" si="1"/>
        <v>18.430770271199997</v>
      </c>
      <c r="AE30">
        <v>0</v>
      </c>
      <c r="AF30" s="26"/>
      <c r="AG30">
        <f t="shared" si="2"/>
        <v>18.430770271199997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14.524400999999999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3.58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0.1593187288</v>
      </c>
      <c r="AD31">
        <f t="shared" si="1"/>
        <v>17.9450822712</v>
      </c>
      <c r="AE31">
        <v>0</v>
      </c>
      <c r="AF31" s="26"/>
      <c r="AG31">
        <f t="shared" si="2"/>
        <v>17.9450822712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14.524400999999999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6.49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0.1849267288</v>
      </c>
      <c r="AD32">
        <f t="shared" si="1"/>
        <v>20.829474271199999</v>
      </c>
      <c r="AE32">
        <v>0</v>
      </c>
      <c r="AF32" s="26"/>
      <c r="AG32">
        <f t="shared" si="2"/>
        <v>20.829474271199999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14.524400999999999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2.13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0.14655872880000001</v>
      </c>
      <c r="AD33">
        <f t="shared" si="1"/>
        <v>16.507842271200001</v>
      </c>
      <c r="AE33">
        <v>0</v>
      </c>
      <c r="AF33" s="26"/>
      <c r="AG33">
        <f t="shared" si="2"/>
        <v>16.507842271200001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14.524400999999999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1.84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0.14400672880000001</v>
      </c>
      <c r="AD34">
        <f t="shared" si="1"/>
        <v>16.2203942712</v>
      </c>
      <c r="AE34">
        <v>0</v>
      </c>
      <c r="AF34" s="26"/>
      <c r="AG34">
        <f t="shared" si="2"/>
        <v>16.2203942712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14.524400999999999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4.6500000000000004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0.16873472880000001</v>
      </c>
      <c r="AD35">
        <f t="shared" si="1"/>
        <v>19.005666271199999</v>
      </c>
      <c r="AE35">
        <v>0</v>
      </c>
      <c r="AF35" s="26"/>
      <c r="AG35">
        <f t="shared" si="2"/>
        <v>19.005666271199999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14.524400999999999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0.19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0.12948672880000001</v>
      </c>
      <c r="AD36">
        <f t="shared" si="1"/>
        <v>14.584914271199999</v>
      </c>
      <c r="AE36">
        <v>0</v>
      </c>
      <c r="AF36" s="26"/>
      <c r="AG36">
        <f t="shared" si="2"/>
        <v>14.584914271199999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14.524400999999999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4.26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0.16530272879999999</v>
      </c>
      <c r="AD37">
        <f t="shared" si="1"/>
        <v>18.619098271199999</v>
      </c>
      <c r="AE37">
        <v>0</v>
      </c>
      <c r="AF37" s="26"/>
      <c r="AG37">
        <f t="shared" si="2"/>
        <v>18.619098271199999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14.524400999999999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5.71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0.17806272879999999</v>
      </c>
      <c r="AD38">
        <f t="shared" si="1"/>
        <v>20.056338271199998</v>
      </c>
      <c r="AE38">
        <v>0</v>
      </c>
      <c r="AF38" s="26"/>
      <c r="AG38">
        <f t="shared" si="2"/>
        <v>20.056338271199998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14.524400999999999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9.3000000000000007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0.20965472880000002</v>
      </c>
      <c r="AD39">
        <f t="shared" si="1"/>
        <v>23.614746271200001</v>
      </c>
      <c r="AE39">
        <v>0</v>
      </c>
      <c r="AF39" s="26"/>
      <c r="AG39">
        <f t="shared" si="2"/>
        <v>23.614746271200001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14.524400999999999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5.04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0.1721667288</v>
      </c>
      <c r="AD40">
        <f t="shared" si="1"/>
        <v>19.3922342712</v>
      </c>
      <c r="AE40">
        <v>0</v>
      </c>
      <c r="AF40" s="26"/>
      <c r="AG40">
        <f t="shared" si="2"/>
        <v>19.3922342712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14.524400999999999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3.29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0.1567667288</v>
      </c>
      <c r="AD41">
        <f t="shared" si="1"/>
        <v>17.657634271199999</v>
      </c>
      <c r="AE41">
        <v>0</v>
      </c>
      <c r="AF41" s="26"/>
      <c r="AG41">
        <f t="shared" si="2"/>
        <v>17.657634271199999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14.524400999999999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4.6500000000000004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0.16873472880000001</v>
      </c>
      <c r="AD42">
        <f t="shared" si="1"/>
        <v>19.005666271199999</v>
      </c>
      <c r="AE42">
        <v>0</v>
      </c>
      <c r="AF42" s="26"/>
      <c r="AG42">
        <f t="shared" si="2"/>
        <v>19.005666271199999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14.524400999999999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0.28999999999999998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0.1303667288</v>
      </c>
      <c r="AD43">
        <f t="shared" si="1"/>
        <v>14.684034271199998</v>
      </c>
      <c r="AE43">
        <v>0</v>
      </c>
      <c r="AF43" s="26"/>
      <c r="AG43">
        <f t="shared" si="2"/>
        <v>14.684034271199998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14.524400999999999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4.55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0.16785472879999999</v>
      </c>
      <c r="AD44">
        <f t="shared" si="1"/>
        <v>18.9065462712</v>
      </c>
      <c r="AE44">
        <v>0</v>
      </c>
      <c r="AF44" s="26"/>
      <c r="AG44">
        <f t="shared" si="2"/>
        <v>18.9065462712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14.524400999999999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1.26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0.13890272879999999</v>
      </c>
      <c r="AD45">
        <f t="shared" si="1"/>
        <v>15.645498271199999</v>
      </c>
      <c r="AE45">
        <v>0</v>
      </c>
      <c r="AF45" s="26"/>
      <c r="AG45">
        <f t="shared" si="2"/>
        <v>15.645498271199999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14.524400999999999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5.52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0.17639072880000001</v>
      </c>
      <c r="AD46">
        <f t="shared" si="1"/>
        <v>19.868010271199999</v>
      </c>
      <c r="AE46">
        <v>0</v>
      </c>
      <c r="AF46" s="26"/>
      <c r="AG46">
        <f t="shared" si="2"/>
        <v>19.868010271199999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14.524400999999999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1.45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0.14057472879999999</v>
      </c>
      <c r="AD47">
        <f t="shared" si="1"/>
        <v>15.833826271199998</v>
      </c>
      <c r="AE47">
        <v>0</v>
      </c>
      <c r="AF47" s="26"/>
      <c r="AG47">
        <f t="shared" si="2"/>
        <v>15.833826271199998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14.524400999999999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0.77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0.1345907288</v>
      </c>
      <c r="AD48">
        <f t="shared" si="1"/>
        <v>15.1598102712</v>
      </c>
      <c r="AE48">
        <v>0</v>
      </c>
      <c r="AF48" s="26"/>
      <c r="AG48">
        <f t="shared" si="2"/>
        <v>15.1598102712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14.524400999999999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1.26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0.13890272879999999</v>
      </c>
      <c r="AD49">
        <f t="shared" si="1"/>
        <v>15.645498271199999</v>
      </c>
      <c r="AE49">
        <v>0</v>
      </c>
      <c r="AF49" s="26"/>
      <c r="AG49">
        <f t="shared" si="2"/>
        <v>15.645498271199999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14.524400999999999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0.97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0.13635072880000002</v>
      </c>
      <c r="AD50">
        <f t="shared" si="1"/>
        <v>15.3580502712</v>
      </c>
      <c r="AE50">
        <v>0</v>
      </c>
      <c r="AF50" s="26"/>
      <c r="AG50">
        <f t="shared" si="2"/>
        <v>15.3580502712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14.524400999999999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3.87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0.1618707288</v>
      </c>
      <c r="AD51">
        <f t="shared" si="1"/>
        <v>18.232530271199998</v>
      </c>
      <c r="AE51">
        <v>0</v>
      </c>
      <c r="AF51" s="26"/>
      <c r="AG51">
        <f t="shared" si="2"/>
        <v>18.232530271199998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14.524400999999999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0.97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0.13635072880000002</v>
      </c>
      <c r="AD52">
        <f t="shared" si="1"/>
        <v>15.3580502712</v>
      </c>
      <c r="AE52">
        <v>0</v>
      </c>
      <c r="AF52" s="26"/>
      <c r="AG52">
        <f t="shared" si="2"/>
        <v>15.3580502712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14.524400999999999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0.18325472879999999</v>
      </c>
      <c r="AD53">
        <f t="shared" si="1"/>
        <v>20.641146271199997</v>
      </c>
      <c r="AE53">
        <v>0</v>
      </c>
      <c r="AF53" s="26"/>
      <c r="AG53">
        <f t="shared" si="2"/>
        <v>20.641146271199997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14.524400999999999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0.15597472880000002</v>
      </c>
      <c r="AD54">
        <f t="shared" si="1"/>
        <v>17.5684262712</v>
      </c>
      <c r="AE54">
        <v>0</v>
      </c>
      <c r="AF54" s="26"/>
      <c r="AG54">
        <f t="shared" si="2"/>
        <v>17.5684262712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14.524400999999999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3.29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0.1567667288</v>
      </c>
      <c r="AD55">
        <f t="shared" si="1"/>
        <v>17.657634271199999</v>
      </c>
      <c r="AE55">
        <v>0</v>
      </c>
      <c r="AF55" s="26"/>
      <c r="AG55">
        <f t="shared" si="2"/>
        <v>17.657634271199999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14.524400999999999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0.1550947288</v>
      </c>
      <c r="AD56">
        <f t="shared" si="1"/>
        <v>17.469306271199997</v>
      </c>
      <c r="AE56">
        <v>0</v>
      </c>
      <c r="AF56" s="26"/>
      <c r="AG56">
        <f t="shared" si="2"/>
        <v>17.469306271199997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12.875787000000001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0.11330692560000001</v>
      </c>
      <c r="AD57">
        <f t="shared" si="1"/>
        <v>12.762480074400001</v>
      </c>
      <c r="AE57">
        <v>0</v>
      </c>
      <c r="AF57" s="26"/>
      <c r="AG57">
        <f t="shared" si="2"/>
        <v>12.762480074400001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14.524400999999999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0.48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0.1320387288</v>
      </c>
      <c r="AD58">
        <f t="shared" si="1"/>
        <v>14.8723622712</v>
      </c>
      <c r="AE58">
        <v>0</v>
      </c>
      <c r="AF58" s="26"/>
      <c r="AG58">
        <f t="shared" si="2"/>
        <v>14.8723622712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14.524400999999999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1.55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0.14145472879999998</v>
      </c>
      <c r="AD59">
        <f t="shared" si="1"/>
        <v>15.932946271199999</v>
      </c>
      <c r="AE59">
        <v>0</v>
      </c>
      <c r="AF59" s="26"/>
      <c r="AG59">
        <f t="shared" si="2"/>
        <v>15.932946271199999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14.524400999999999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7.26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0.1917027288</v>
      </c>
      <c r="AD60">
        <f t="shared" si="1"/>
        <v>21.5926982712</v>
      </c>
      <c r="AE60">
        <v>0</v>
      </c>
      <c r="AF60" s="26"/>
      <c r="AG60">
        <f t="shared" si="2"/>
        <v>21.5926982712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14.524400999999999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4.46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0.1670627288</v>
      </c>
      <c r="AD61">
        <f t="shared" si="1"/>
        <v>18.817338271199997</v>
      </c>
      <c r="AE61">
        <v>0</v>
      </c>
      <c r="AF61" s="26"/>
      <c r="AG61">
        <f t="shared" si="2"/>
        <v>18.817338271199997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14.524400999999999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3.68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0.16019872880000002</v>
      </c>
      <c r="AD62">
        <f t="shared" si="1"/>
        <v>18.0442022712</v>
      </c>
      <c r="AE62">
        <v>0</v>
      </c>
      <c r="AF62" s="26"/>
      <c r="AG62">
        <f t="shared" si="2"/>
        <v>18.0442022712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14.524400999999999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3.44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0.15808672879999999</v>
      </c>
      <c r="AD63">
        <f t="shared" si="1"/>
        <v>17.806314271199998</v>
      </c>
      <c r="AE63">
        <v>0</v>
      </c>
      <c r="AF63" s="26"/>
      <c r="AG63">
        <f t="shared" si="2"/>
        <v>17.806314271199998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14.524400999999999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0.79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0.13476672880000001</v>
      </c>
      <c r="AD64">
        <f t="shared" si="1"/>
        <v>15.179634271199999</v>
      </c>
      <c r="AE64">
        <v>0</v>
      </c>
      <c r="AF64" s="26"/>
      <c r="AG64">
        <f t="shared" si="2"/>
        <v>15.179634271199999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14.524400999999999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3.97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0.16275072880000002</v>
      </c>
      <c r="AD65">
        <f t="shared" si="1"/>
        <v>18.331650271200001</v>
      </c>
      <c r="AE65">
        <v>0</v>
      </c>
      <c r="AF65" s="26"/>
      <c r="AG65">
        <f t="shared" si="2"/>
        <v>18.331650271200001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14.524400999999999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3.97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0.16275072880000002</v>
      </c>
      <c r="AD66">
        <f t="shared" si="1"/>
        <v>18.331650271200001</v>
      </c>
      <c r="AE66">
        <v>0</v>
      </c>
      <c r="AF66" s="26"/>
      <c r="AG66">
        <f t="shared" si="2"/>
        <v>18.331650271200001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14.524400999999999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7.36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0.19258272880000002</v>
      </c>
      <c r="AD67">
        <f t="shared" si="1"/>
        <v>21.691818271199999</v>
      </c>
      <c r="AE67">
        <v>0</v>
      </c>
      <c r="AF67" s="26"/>
      <c r="AG67">
        <f t="shared" si="2"/>
        <v>21.691818271199999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14.524400999999999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3.97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0.16275072880000002</v>
      </c>
      <c r="AD68">
        <f t="shared" ref="AD68:AD98" si="4">SUM(B68:AB68,AI68:AR68)-AC68</f>
        <v>18.331650271200001</v>
      </c>
      <c r="AE68">
        <v>0</v>
      </c>
      <c r="AF68" s="26"/>
      <c r="AG68">
        <f t="shared" ref="AG68:AG98" si="5">SUM(AD68:AF68)</f>
        <v>18.331650271200001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13.087922000000001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3.39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0.1450057136</v>
      </c>
      <c r="AD69">
        <f t="shared" si="4"/>
        <v>16.3329162864</v>
      </c>
      <c r="AE69">
        <v>0</v>
      </c>
      <c r="AF69" s="26"/>
      <c r="AG69">
        <f t="shared" si="5"/>
        <v>16.3329162864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11.172616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2.23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0.11794302080000001</v>
      </c>
      <c r="AD70">
        <f t="shared" si="4"/>
        <v>13.2846729792</v>
      </c>
      <c r="AE70">
        <v>0</v>
      </c>
      <c r="AF70" s="26"/>
      <c r="AG70">
        <f t="shared" si="5"/>
        <v>13.2846729792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10.374572000000001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0.48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9.5520233600000018E-2</v>
      </c>
      <c r="AD71">
        <f t="shared" si="4"/>
        <v>10.759051766400001</v>
      </c>
      <c r="AE71">
        <v>0</v>
      </c>
      <c r="AF71" s="26"/>
      <c r="AG71">
        <f t="shared" si="5"/>
        <v>10.759051766400001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10.374572000000001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5.62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0.14075223360000003</v>
      </c>
      <c r="AD72">
        <f t="shared" si="4"/>
        <v>15.853819766400001</v>
      </c>
      <c r="AE72">
        <v>0</v>
      </c>
      <c r="AF72" s="26"/>
      <c r="AG72">
        <f t="shared" si="5"/>
        <v>15.853819766400001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10.374572000000001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2.13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0.1526322336</v>
      </c>
      <c r="AD73">
        <f t="shared" si="4"/>
        <v>17.191939766400001</v>
      </c>
      <c r="AE73">
        <v>0</v>
      </c>
      <c r="AF73" s="26"/>
      <c r="AG73">
        <f t="shared" si="5"/>
        <v>17.191939766400001</v>
      </c>
      <c r="AI73" s="75">
        <f>PXIL!M73</f>
        <v>0</v>
      </c>
      <c r="AJ73" s="75">
        <f>PXIL!S73</f>
        <v>0</v>
      </c>
      <c r="AK73" s="75">
        <f>RTM_IEX!M73</f>
        <v>4.84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10.374572000000001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8.33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0.18167223360000001</v>
      </c>
      <c r="AD74">
        <f t="shared" si="4"/>
        <v>20.4628997664</v>
      </c>
      <c r="AE74">
        <v>0</v>
      </c>
      <c r="AF74" s="26"/>
      <c r="AG74">
        <f t="shared" si="5"/>
        <v>20.4628997664</v>
      </c>
      <c r="AI74" s="75">
        <f>PXIL!M74</f>
        <v>0</v>
      </c>
      <c r="AJ74" s="75">
        <f>PXIL!S74</f>
        <v>0</v>
      </c>
      <c r="AK74" s="75">
        <f>RTM_IEX!M74</f>
        <v>1.94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10.374572000000001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3.39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0.15694423360000004</v>
      </c>
      <c r="AD75">
        <f t="shared" si="4"/>
        <v>17.677627766400001</v>
      </c>
      <c r="AE75">
        <v>0</v>
      </c>
      <c r="AF75" s="26"/>
      <c r="AG75">
        <f t="shared" si="5"/>
        <v>17.677627766400001</v>
      </c>
      <c r="AI75" s="75">
        <f>PXIL!M75</f>
        <v>0</v>
      </c>
      <c r="AJ75" s="75">
        <f>PXIL!S75</f>
        <v>0</v>
      </c>
      <c r="AK75" s="75">
        <f>RTM_IEX!M75</f>
        <v>4.07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10.374572000000001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0.77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0.13644023360000002</v>
      </c>
      <c r="AD76">
        <f t="shared" si="4"/>
        <v>15.368131766399999</v>
      </c>
      <c r="AE76">
        <v>0</v>
      </c>
      <c r="AF76" s="26"/>
      <c r="AG76">
        <f t="shared" si="5"/>
        <v>15.368131766399999</v>
      </c>
      <c r="AI76" s="75">
        <f>PXIL!M76</f>
        <v>0</v>
      </c>
      <c r="AJ76" s="75">
        <f>PXIL!S76</f>
        <v>0</v>
      </c>
      <c r="AK76" s="75">
        <f>RTM_IEX!M76</f>
        <v>4.3600000000000003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10.374572000000001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0.97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0.13133623360000002</v>
      </c>
      <c r="AD77">
        <f t="shared" si="4"/>
        <v>14.7932357664</v>
      </c>
      <c r="AE77">
        <v>0</v>
      </c>
      <c r="AF77" s="26"/>
      <c r="AG77">
        <f t="shared" si="5"/>
        <v>14.7932357664</v>
      </c>
      <c r="AI77" s="75">
        <f>PXIL!M77</f>
        <v>0</v>
      </c>
      <c r="AJ77" s="75">
        <f>PXIL!S77</f>
        <v>0</v>
      </c>
      <c r="AK77" s="75">
        <f>RTM_IEX!M77</f>
        <v>3.58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10.374572000000001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0.11004023360000001</v>
      </c>
      <c r="AD78">
        <f t="shared" si="4"/>
        <v>12.3945317664</v>
      </c>
      <c r="AE78">
        <v>0</v>
      </c>
      <c r="AF78" s="26"/>
      <c r="AG78">
        <f t="shared" si="5"/>
        <v>12.3945317664</v>
      </c>
      <c r="AI78" s="75">
        <f>PXIL!M78</f>
        <v>0</v>
      </c>
      <c r="AJ78" s="75">
        <f>PXIL!S78</f>
        <v>0</v>
      </c>
      <c r="AK78" s="75">
        <f>RTM_IEX!M78</f>
        <v>2.13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10.374572000000001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0.06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0.12676023360000002</v>
      </c>
      <c r="AD79">
        <f t="shared" si="4"/>
        <v>14.277811766400001</v>
      </c>
      <c r="AE79">
        <v>0</v>
      </c>
      <c r="AF79" s="26"/>
      <c r="AG79">
        <f t="shared" si="5"/>
        <v>14.277811766400001</v>
      </c>
      <c r="AI79" s="75">
        <f>PXIL!M79</f>
        <v>0</v>
      </c>
      <c r="AJ79" s="75">
        <f>PXIL!S79</f>
        <v>0</v>
      </c>
      <c r="AK79" s="75">
        <f>RTM_IEX!M79</f>
        <v>3.97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10.374572000000001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1.52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0.14999223360000002</v>
      </c>
      <c r="AD80">
        <f t="shared" si="4"/>
        <v>16.894579766400003</v>
      </c>
      <c r="AE80">
        <v>0</v>
      </c>
      <c r="AF80" s="26"/>
      <c r="AG80">
        <f t="shared" si="5"/>
        <v>16.894579766400003</v>
      </c>
      <c r="AI80" s="75">
        <f>PXIL!M80</f>
        <v>0</v>
      </c>
      <c r="AJ80" s="75">
        <f>PXIL!S80</f>
        <v>0</v>
      </c>
      <c r="AK80" s="75">
        <f>RTM_IEX!M80</f>
        <v>5.15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11.491834000000001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3.69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0.18543213920000001</v>
      </c>
      <c r="AD81">
        <f t="shared" si="4"/>
        <v>20.886401860799999</v>
      </c>
      <c r="AE81">
        <v>0</v>
      </c>
      <c r="AF81" s="26"/>
      <c r="AG81">
        <f t="shared" si="5"/>
        <v>20.886401860799999</v>
      </c>
      <c r="AI81" s="75">
        <f>PXIL!M81</f>
        <v>0</v>
      </c>
      <c r="AJ81" s="75">
        <f>PXIL!S81</f>
        <v>0</v>
      </c>
      <c r="AK81" s="75">
        <f>RTM_IEX!M81</f>
        <v>5.89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12.768704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1.46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0.1644605952</v>
      </c>
      <c r="AD82">
        <f t="shared" si="4"/>
        <v>18.5242434048</v>
      </c>
      <c r="AE82">
        <v>0</v>
      </c>
      <c r="AF82" s="26"/>
      <c r="AG82">
        <f t="shared" si="5"/>
        <v>18.5242434048</v>
      </c>
      <c r="AI82" s="75">
        <f>PXIL!M82</f>
        <v>0</v>
      </c>
      <c r="AJ82" s="75">
        <f>PXIL!S82</f>
        <v>0</v>
      </c>
      <c r="AK82" s="75">
        <f>RTM_IEX!M82</f>
        <v>4.46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13.885966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3.03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0.18353250080000003</v>
      </c>
      <c r="AD83">
        <f t="shared" si="4"/>
        <v>20.672433499200004</v>
      </c>
      <c r="AE83">
        <v>0</v>
      </c>
      <c r="AF83" s="26"/>
      <c r="AG83">
        <f t="shared" si="5"/>
        <v>20.672433499200004</v>
      </c>
      <c r="AI83" s="75">
        <f>PXIL!M83</f>
        <v>0</v>
      </c>
      <c r="AJ83" s="75">
        <f>PXIL!S83</f>
        <v>0</v>
      </c>
      <c r="AK83" s="75">
        <f>RTM_IEX!M83</f>
        <v>3.94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14.524400999999999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2.33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0.17815072879999999</v>
      </c>
      <c r="AD84">
        <f t="shared" si="4"/>
        <v>20.066250271200001</v>
      </c>
      <c r="AE84">
        <v>0</v>
      </c>
      <c r="AF84" s="26"/>
      <c r="AG84">
        <f t="shared" si="5"/>
        <v>20.066250271200001</v>
      </c>
      <c r="AI84" s="75">
        <f>PXIL!M84</f>
        <v>0</v>
      </c>
      <c r="AJ84" s="75">
        <f>PXIL!S84</f>
        <v>0</v>
      </c>
      <c r="AK84" s="75">
        <f>RTM_IEX!M84</f>
        <v>3.39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10.374572000000001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0.11470423360000001</v>
      </c>
      <c r="AD85">
        <f t="shared" si="4"/>
        <v>12.919867766400001</v>
      </c>
      <c r="AE85">
        <v>0</v>
      </c>
      <c r="AF85" s="26"/>
      <c r="AG85">
        <f t="shared" si="5"/>
        <v>12.919867766400001</v>
      </c>
      <c r="AI85" s="75">
        <f>PXIL!M85</f>
        <v>0</v>
      </c>
      <c r="AJ85" s="75">
        <f>PXIL!S85</f>
        <v>0</v>
      </c>
      <c r="AK85" s="75">
        <f>RTM_IEX!M85</f>
        <v>2.66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14.524400999999999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2.4900000000000002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0.18994272880000002</v>
      </c>
      <c r="AD86">
        <f t="shared" si="4"/>
        <v>21.394458271200001</v>
      </c>
      <c r="AE86">
        <v>0</v>
      </c>
      <c r="AF86" s="26"/>
      <c r="AG86">
        <f t="shared" si="5"/>
        <v>21.394458271200001</v>
      </c>
      <c r="AI86" s="75">
        <f>PXIL!M86</f>
        <v>0</v>
      </c>
      <c r="AJ86" s="75">
        <f>PXIL!S86</f>
        <v>0</v>
      </c>
      <c r="AK86" s="75">
        <f>RTM_IEX!M86</f>
        <v>4.57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14.524400999999999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1.26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0.13890272879999999</v>
      </c>
      <c r="AD87">
        <f t="shared" si="4"/>
        <v>15.645498271199999</v>
      </c>
      <c r="AE87">
        <v>0</v>
      </c>
      <c r="AF87" s="26"/>
      <c r="AG87">
        <f t="shared" si="5"/>
        <v>15.645498271199999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14.524400999999999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3.15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0.1917027288</v>
      </c>
      <c r="AD88">
        <f t="shared" si="4"/>
        <v>21.5926982712</v>
      </c>
      <c r="AE88">
        <v>0</v>
      </c>
      <c r="AF88" s="26"/>
      <c r="AG88">
        <f t="shared" si="5"/>
        <v>21.5926982712</v>
      </c>
      <c r="AI88" s="75">
        <f>PXIL!M88</f>
        <v>0</v>
      </c>
      <c r="AJ88" s="75">
        <f>PXIL!S88</f>
        <v>0</v>
      </c>
      <c r="AK88" s="75">
        <f>RTM_IEX!M88</f>
        <v>4.1100000000000003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14.524400999999999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0.15183872879999999</v>
      </c>
      <c r="AD89">
        <f t="shared" si="4"/>
        <v>17.102562271199997</v>
      </c>
      <c r="AE89">
        <v>0</v>
      </c>
      <c r="AF89" s="26"/>
      <c r="AG89">
        <f t="shared" si="5"/>
        <v>17.102562271199997</v>
      </c>
      <c r="AI89" s="75">
        <f>PXIL!M89</f>
        <v>0</v>
      </c>
      <c r="AJ89" s="75">
        <f>PXIL!S89</f>
        <v>0</v>
      </c>
      <c r="AK89" s="75">
        <f>RTM_IEX!M89</f>
        <v>2.0299999999999998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14.524400999999999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0.1278147288</v>
      </c>
      <c r="AD90">
        <f t="shared" si="4"/>
        <v>14.396586271199999</v>
      </c>
      <c r="AE90">
        <v>0</v>
      </c>
      <c r="AF90" s="26"/>
      <c r="AG90">
        <f t="shared" si="5"/>
        <v>14.396586271199999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14.524400999999999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0.23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0.13749472879999999</v>
      </c>
      <c r="AD91">
        <f t="shared" si="4"/>
        <v>15.486906271199999</v>
      </c>
      <c r="AE91">
        <v>0</v>
      </c>
      <c r="AF91" s="26"/>
      <c r="AG91">
        <f t="shared" si="5"/>
        <v>15.486906271199999</v>
      </c>
      <c r="AI91" s="75">
        <f>PXIL!M91</f>
        <v>0</v>
      </c>
      <c r="AJ91" s="75">
        <f>PXIL!S91</f>
        <v>0</v>
      </c>
      <c r="AK91" s="75">
        <f>RTM_IEX!M91</f>
        <v>0.87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12.021065999999999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0.1057853808</v>
      </c>
      <c r="AD92">
        <f t="shared" si="4"/>
        <v>11.915280619199999</v>
      </c>
      <c r="AE92">
        <v>0</v>
      </c>
      <c r="AF92" s="26"/>
      <c r="AG92">
        <f t="shared" si="5"/>
        <v>11.915280619199999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13.884461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0.1221832568</v>
      </c>
      <c r="AD93">
        <f t="shared" si="4"/>
        <v>13.7622777432</v>
      </c>
      <c r="AE93">
        <v>0</v>
      </c>
      <c r="AF93" s="26"/>
      <c r="AG93">
        <f t="shared" si="5"/>
        <v>13.7622777432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14.524400999999999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0.03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0.13256672879999998</v>
      </c>
      <c r="AD94">
        <f t="shared" si="4"/>
        <v>14.931834271199998</v>
      </c>
      <c r="AE94">
        <v>0</v>
      </c>
      <c r="AF94" s="26"/>
      <c r="AG94">
        <f t="shared" si="5"/>
        <v>14.931834271199998</v>
      </c>
      <c r="AI94" s="75">
        <f>PXIL!M94</f>
        <v>0</v>
      </c>
      <c r="AJ94" s="75">
        <f>PXIL!S94</f>
        <v>0</v>
      </c>
      <c r="AK94" s="75">
        <f>RTM_IEX!M94</f>
        <v>0.51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14.524400999999999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0.38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0.13934272880000001</v>
      </c>
      <c r="AD95">
        <f t="shared" si="4"/>
        <v>15.695058271199999</v>
      </c>
      <c r="AE95">
        <v>0</v>
      </c>
      <c r="AF95" s="26"/>
      <c r="AG95">
        <f t="shared" si="5"/>
        <v>15.695058271199999</v>
      </c>
      <c r="AI95" s="75">
        <f>PXIL!M95</f>
        <v>0</v>
      </c>
      <c r="AJ95" s="75">
        <f>PXIL!S95</f>
        <v>0</v>
      </c>
      <c r="AK95" s="75">
        <f>RTM_IEX!M95</f>
        <v>0.93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14.049671999999999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0.1301491136</v>
      </c>
      <c r="AD96">
        <f t="shared" si="4"/>
        <v>14.6595228864</v>
      </c>
      <c r="AE96">
        <v>0</v>
      </c>
      <c r="AF96" s="26"/>
      <c r="AG96">
        <f t="shared" si="5"/>
        <v>14.6595228864</v>
      </c>
      <c r="AI96" s="75">
        <f>PXIL!M96</f>
        <v>0</v>
      </c>
      <c r="AJ96" s="75">
        <f>PXIL!S96</f>
        <v>0</v>
      </c>
      <c r="AK96" s="75">
        <f>RTM_IEX!M96</f>
        <v>0.74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12.203065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0.10738697200000001</v>
      </c>
      <c r="AD97">
        <f t="shared" si="4"/>
        <v>12.095678028</v>
      </c>
      <c r="AE97">
        <v>0</v>
      </c>
      <c r="AF97" s="26"/>
      <c r="AG97">
        <f t="shared" si="5"/>
        <v>12.095678028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13.962562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0.12287054560000001</v>
      </c>
      <c r="AD98">
        <f t="shared" si="4"/>
        <v>13.8396914544</v>
      </c>
      <c r="AE98">
        <v>0</v>
      </c>
      <c r="AF98" s="26"/>
      <c r="AG98">
        <f t="shared" si="5"/>
        <v>13.8396914544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0.3252596447499998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5.1415000000000009E-2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3.4558448738000016E-3</v>
      </c>
      <c r="AD99">
        <f t="shared" si="6"/>
        <v>0.38925379987620007</v>
      </c>
      <c r="AE99">
        <f t="shared" ref="AE99:AR99" si="8">SUM(AE3:AE98)/4000</f>
        <v>0</v>
      </c>
      <c r="AG99">
        <f t="shared" si="8"/>
        <v>0.38925379987620007</v>
      </c>
      <c r="AI99">
        <f t="shared" si="8"/>
        <v>0</v>
      </c>
      <c r="AJ99">
        <f t="shared" si="8"/>
        <v>0</v>
      </c>
      <c r="AK99">
        <f t="shared" si="8"/>
        <v>1.6034999999999997E-2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44727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120</v>
      </c>
      <c r="C3" s="16">
        <f>'[1]15'!C5</f>
        <v>0</v>
      </c>
      <c r="D3" s="16">
        <f>'[1]15'!D5</f>
        <v>180</v>
      </c>
      <c r="E3" s="16">
        <f>'[1]15'!E5</f>
        <v>0</v>
      </c>
      <c r="F3" s="15">
        <f>SUM(B3:E3)</f>
        <v>300</v>
      </c>
      <c r="G3" s="15">
        <f>'[1]15'!H5</f>
        <v>120</v>
      </c>
      <c r="H3" s="16">
        <f>'[1]15'!I5</f>
        <v>0</v>
      </c>
      <c r="I3" s="16">
        <f>'[1]15'!J5</f>
        <v>145</v>
      </c>
      <c r="J3" s="16">
        <f>'[1]15'!K5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145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'[1]15'!B6</f>
        <v>120</v>
      </c>
      <c r="C4" s="16">
        <f>'[1]15'!C6</f>
        <v>0</v>
      </c>
      <c r="D4" s="16">
        <f>'[1]15'!D6</f>
        <v>180</v>
      </c>
      <c r="E4" s="16">
        <f>'[1]15'!E6</f>
        <v>0</v>
      </c>
      <c r="F4" s="15">
        <f>SUM(B4:E4)</f>
        <v>300</v>
      </c>
      <c r="G4" s="15">
        <f>'[1]15'!H6</f>
        <v>120</v>
      </c>
      <c r="H4" s="16">
        <f>'[1]15'!I6</f>
        <v>0</v>
      </c>
      <c r="I4" s="16">
        <f>'[1]15'!J6</f>
        <v>145</v>
      </c>
      <c r="J4" s="16">
        <f>'[1]15'!K6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145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'[1]15'!B7</f>
        <v>120</v>
      </c>
      <c r="C5" s="16">
        <f>'[1]15'!C7</f>
        <v>0</v>
      </c>
      <c r="D5" s="16">
        <f>'[1]15'!D7</f>
        <v>180</v>
      </c>
      <c r="E5" s="16">
        <f>'[1]15'!E7</f>
        <v>0</v>
      </c>
      <c r="F5" s="15">
        <f t="shared" ref="F5:F68" si="6">SUM(B5:E5)</f>
        <v>300</v>
      </c>
      <c r="G5" s="15">
        <f>'[1]15'!H7</f>
        <v>120</v>
      </c>
      <c r="H5" s="16">
        <f>'[1]15'!I7</f>
        <v>0</v>
      </c>
      <c r="I5" s="16">
        <f>'[1]15'!J7</f>
        <v>145</v>
      </c>
      <c r="J5" s="16">
        <f>'[1]15'!K7</f>
        <v>0</v>
      </c>
      <c r="K5" s="15">
        <f t="shared" si="4"/>
        <v>265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145</v>
      </c>
      <c r="P5" s="16">
        <f t="shared" si="3"/>
        <v>0</v>
      </c>
      <c r="Q5" s="17">
        <f t="shared" si="5"/>
        <v>265</v>
      </c>
      <c r="R5" s="168"/>
    </row>
    <row r="6" spans="1:18">
      <c r="A6" s="8" t="s">
        <v>48</v>
      </c>
      <c r="B6" s="15">
        <f>'[1]15'!B8</f>
        <v>120</v>
      </c>
      <c r="C6" s="16">
        <f>'[1]15'!C8</f>
        <v>0</v>
      </c>
      <c r="D6" s="16">
        <f>'[1]15'!D8</f>
        <v>180</v>
      </c>
      <c r="E6" s="16">
        <f>'[1]15'!E8</f>
        <v>0</v>
      </c>
      <c r="F6" s="15">
        <f t="shared" si="6"/>
        <v>300</v>
      </c>
      <c r="G6" s="15">
        <f>'[1]15'!H8</f>
        <v>120</v>
      </c>
      <c r="H6" s="16">
        <f>'[1]15'!I8</f>
        <v>0</v>
      </c>
      <c r="I6" s="16">
        <f>'[1]15'!J8</f>
        <v>145</v>
      </c>
      <c r="J6" s="16">
        <f>'[1]15'!K8</f>
        <v>0</v>
      </c>
      <c r="K6" s="15">
        <f t="shared" si="4"/>
        <v>265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145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'[1]15'!B9</f>
        <v>120</v>
      </c>
      <c r="C7" s="16">
        <f>'[1]15'!C9</f>
        <v>0</v>
      </c>
      <c r="D7" s="16">
        <f>'[1]15'!D9</f>
        <v>180</v>
      </c>
      <c r="E7" s="16">
        <f>'[1]15'!E9</f>
        <v>0</v>
      </c>
      <c r="F7" s="15">
        <f t="shared" si="6"/>
        <v>300</v>
      </c>
      <c r="G7" s="15">
        <f>'[1]15'!H9</f>
        <v>120</v>
      </c>
      <c r="H7" s="16">
        <f>'[1]15'!I9</f>
        <v>0</v>
      </c>
      <c r="I7" s="16">
        <f>'[1]15'!J9</f>
        <v>145</v>
      </c>
      <c r="J7" s="16">
        <f>'[1]15'!K9</f>
        <v>0</v>
      </c>
      <c r="K7" s="15">
        <f t="shared" si="4"/>
        <v>265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145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'[1]15'!B10</f>
        <v>120</v>
      </c>
      <c r="C8" s="16">
        <f>'[1]15'!C10</f>
        <v>0</v>
      </c>
      <c r="D8" s="16">
        <f>'[1]15'!D10</f>
        <v>180</v>
      </c>
      <c r="E8" s="16">
        <f>'[1]15'!E10</f>
        <v>0</v>
      </c>
      <c r="F8" s="15">
        <f t="shared" si="6"/>
        <v>300</v>
      </c>
      <c r="G8" s="15">
        <f>'[1]15'!H10</f>
        <v>120</v>
      </c>
      <c r="H8" s="16">
        <f>'[1]15'!I10</f>
        <v>0</v>
      </c>
      <c r="I8" s="16">
        <f>'[1]15'!J10</f>
        <v>145</v>
      </c>
      <c r="J8" s="16">
        <f>'[1]15'!K10</f>
        <v>0</v>
      </c>
      <c r="K8" s="15">
        <f t="shared" si="4"/>
        <v>265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145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'[1]15'!B11</f>
        <v>120</v>
      </c>
      <c r="C9" s="16">
        <f>'[1]15'!C11</f>
        <v>0</v>
      </c>
      <c r="D9" s="16">
        <f>'[1]15'!D11</f>
        <v>180</v>
      </c>
      <c r="E9" s="16">
        <f>'[1]15'!E11</f>
        <v>0</v>
      </c>
      <c r="F9" s="15">
        <f t="shared" si="6"/>
        <v>300</v>
      </c>
      <c r="G9" s="15">
        <f>'[1]15'!H11</f>
        <v>120</v>
      </c>
      <c r="H9" s="16">
        <f>'[1]15'!I11</f>
        <v>0</v>
      </c>
      <c r="I9" s="16">
        <f>'[1]15'!J11</f>
        <v>145</v>
      </c>
      <c r="J9" s="16">
        <f>'[1]15'!K11</f>
        <v>0</v>
      </c>
      <c r="K9" s="15">
        <f t="shared" si="4"/>
        <v>265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145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'[1]15'!B12</f>
        <v>120</v>
      </c>
      <c r="C10" s="16">
        <f>'[1]15'!C12</f>
        <v>0</v>
      </c>
      <c r="D10" s="16">
        <f>'[1]15'!D12</f>
        <v>180</v>
      </c>
      <c r="E10" s="16">
        <f>'[1]15'!E12</f>
        <v>0</v>
      </c>
      <c r="F10" s="15">
        <f t="shared" si="6"/>
        <v>300</v>
      </c>
      <c r="G10" s="15">
        <f>'[1]15'!H12</f>
        <v>120</v>
      </c>
      <c r="H10" s="16">
        <f>'[1]15'!I12</f>
        <v>0</v>
      </c>
      <c r="I10" s="16">
        <f>'[1]15'!J12</f>
        <v>150</v>
      </c>
      <c r="J10" s="16">
        <f>'[1]15'!K12</f>
        <v>0</v>
      </c>
      <c r="K10" s="15">
        <f t="shared" si="4"/>
        <v>270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150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'[1]15'!B13</f>
        <v>120</v>
      </c>
      <c r="C11" s="16">
        <f>'[1]15'!C13</f>
        <v>0</v>
      </c>
      <c r="D11" s="16">
        <f>'[1]15'!D13</f>
        <v>180</v>
      </c>
      <c r="E11" s="16">
        <f>'[1]15'!E13</f>
        <v>0</v>
      </c>
      <c r="F11" s="15">
        <f t="shared" si="6"/>
        <v>300</v>
      </c>
      <c r="G11" s="15">
        <f>'[1]15'!H13</f>
        <v>120</v>
      </c>
      <c r="H11" s="16">
        <f>'[1]15'!I13</f>
        <v>0</v>
      </c>
      <c r="I11" s="16">
        <f>'[1]15'!J13</f>
        <v>150</v>
      </c>
      <c r="J11" s="16">
        <f>'[1]15'!K13</f>
        <v>0</v>
      </c>
      <c r="K11" s="15">
        <f t="shared" si="4"/>
        <v>270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150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'[1]15'!B14</f>
        <v>120</v>
      </c>
      <c r="C12" s="16">
        <f>'[1]15'!C14</f>
        <v>0</v>
      </c>
      <c r="D12" s="16">
        <f>'[1]15'!D14</f>
        <v>180</v>
      </c>
      <c r="E12" s="16">
        <f>'[1]15'!E14</f>
        <v>0</v>
      </c>
      <c r="F12" s="15">
        <f t="shared" si="6"/>
        <v>300</v>
      </c>
      <c r="G12" s="15">
        <f>'[1]15'!H14</f>
        <v>120</v>
      </c>
      <c r="H12" s="16">
        <f>'[1]15'!I14</f>
        <v>0</v>
      </c>
      <c r="I12" s="16">
        <f>'[1]15'!J14</f>
        <v>150</v>
      </c>
      <c r="J12" s="16">
        <f>'[1]15'!K14</f>
        <v>0</v>
      </c>
      <c r="K12" s="15">
        <f t="shared" si="4"/>
        <v>270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150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'[1]15'!B15</f>
        <v>120</v>
      </c>
      <c r="C13" s="16">
        <f>'[1]15'!C15</f>
        <v>0</v>
      </c>
      <c r="D13" s="16">
        <f>'[1]15'!D15</f>
        <v>180</v>
      </c>
      <c r="E13" s="16">
        <f>'[1]15'!E15</f>
        <v>0</v>
      </c>
      <c r="F13" s="15">
        <f t="shared" si="6"/>
        <v>300</v>
      </c>
      <c r="G13" s="15">
        <f>'[1]15'!H15</f>
        <v>120</v>
      </c>
      <c r="H13" s="16">
        <f>'[1]15'!I15</f>
        <v>0</v>
      </c>
      <c r="I13" s="16">
        <f>'[1]15'!J15</f>
        <v>150</v>
      </c>
      <c r="J13" s="16">
        <f>'[1]15'!K15</f>
        <v>0</v>
      </c>
      <c r="K13" s="15">
        <f t="shared" si="4"/>
        <v>270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150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'[1]15'!B16</f>
        <v>120</v>
      </c>
      <c r="C14" s="16">
        <f>'[1]15'!C16</f>
        <v>0</v>
      </c>
      <c r="D14" s="16">
        <f>'[1]15'!D16</f>
        <v>180</v>
      </c>
      <c r="E14" s="16">
        <f>'[1]15'!E16</f>
        <v>0</v>
      </c>
      <c r="F14" s="15">
        <f t="shared" si="6"/>
        <v>300</v>
      </c>
      <c r="G14" s="15">
        <f>'[1]15'!H16</f>
        <v>120</v>
      </c>
      <c r="H14" s="16">
        <f>'[1]15'!I16</f>
        <v>0</v>
      </c>
      <c r="I14" s="16">
        <f>'[1]15'!J16</f>
        <v>150</v>
      </c>
      <c r="J14" s="16">
        <f>'[1]15'!K16</f>
        <v>0</v>
      </c>
      <c r="K14" s="15">
        <f t="shared" si="4"/>
        <v>270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150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'[1]15'!B17</f>
        <v>120</v>
      </c>
      <c r="C15" s="16">
        <f>'[1]15'!C17</f>
        <v>0</v>
      </c>
      <c r="D15" s="16">
        <f>'[1]15'!D17</f>
        <v>180</v>
      </c>
      <c r="E15" s="16">
        <f>'[1]15'!E17</f>
        <v>0</v>
      </c>
      <c r="F15" s="15">
        <f t="shared" si="6"/>
        <v>300</v>
      </c>
      <c r="G15" s="15">
        <f>'[1]15'!H17</f>
        <v>120</v>
      </c>
      <c r="H15" s="16">
        <f>'[1]15'!I17</f>
        <v>0</v>
      </c>
      <c r="I15" s="16">
        <f>'[1]15'!J17</f>
        <v>150</v>
      </c>
      <c r="J15" s="16">
        <f>'[1]15'!K17</f>
        <v>0</v>
      </c>
      <c r="K15" s="15">
        <f t="shared" si="4"/>
        <v>270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150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'[1]15'!B18</f>
        <v>120</v>
      </c>
      <c r="C16" s="16">
        <f>'[1]15'!C18</f>
        <v>0</v>
      </c>
      <c r="D16" s="16">
        <f>'[1]15'!D18</f>
        <v>180</v>
      </c>
      <c r="E16" s="16">
        <f>'[1]15'!E18</f>
        <v>0</v>
      </c>
      <c r="F16" s="15">
        <f t="shared" si="6"/>
        <v>300</v>
      </c>
      <c r="G16" s="15">
        <f>'[1]15'!H18</f>
        <v>120</v>
      </c>
      <c r="H16" s="16">
        <f>'[1]15'!I18</f>
        <v>0</v>
      </c>
      <c r="I16" s="16">
        <f>'[1]15'!J18</f>
        <v>150</v>
      </c>
      <c r="J16" s="16">
        <f>'[1]15'!K18</f>
        <v>0</v>
      </c>
      <c r="K16" s="15">
        <f t="shared" si="4"/>
        <v>270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150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'[1]15'!B19</f>
        <v>120</v>
      </c>
      <c r="C17" s="16">
        <f>'[1]15'!C19</f>
        <v>0</v>
      </c>
      <c r="D17" s="16">
        <f>'[1]15'!D19</f>
        <v>180</v>
      </c>
      <c r="E17" s="16">
        <f>'[1]15'!E19</f>
        <v>0</v>
      </c>
      <c r="F17" s="15">
        <f t="shared" si="6"/>
        <v>300</v>
      </c>
      <c r="G17" s="15">
        <f>'[1]15'!H19</f>
        <v>120</v>
      </c>
      <c r="H17" s="16">
        <f>'[1]15'!I19</f>
        <v>0</v>
      </c>
      <c r="I17" s="16">
        <f>'[1]15'!J19</f>
        <v>150</v>
      </c>
      <c r="J17" s="16">
        <f>'[1]15'!K19</f>
        <v>0</v>
      </c>
      <c r="K17" s="15">
        <f t="shared" si="4"/>
        <v>270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150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'[1]15'!B20</f>
        <v>120</v>
      </c>
      <c r="C18" s="16">
        <f>'[1]15'!C20</f>
        <v>0</v>
      </c>
      <c r="D18" s="16">
        <f>'[1]15'!D20</f>
        <v>180</v>
      </c>
      <c r="E18" s="16">
        <f>'[1]15'!E20</f>
        <v>0</v>
      </c>
      <c r="F18" s="15">
        <f t="shared" si="6"/>
        <v>300</v>
      </c>
      <c r="G18" s="15">
        <f>'[1]15'!H20</f>
        <v>120</v>
      </c>
      <c r="H18" s="16">
        <f>'[1]15'!I20</f>
        <v>0</v>
      </c>
      <c r="I18" s="16">
        <f>'[1]15'!J20</f>
        <v>150</v>
      </c>
      <c r="J18" s="16">
        <f>'[1]15'!K20</f>
        <v>0</v>
      </c>
      <c r="K18" s="15">
        <f t="shared" si="4"/>
        <v>270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150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'[1]15'!B21</f>
        <v>120</v>
      </c>
      <c r="C19" s="16">
        <f>'[1]15'!C21</f>
        <v>0</v>
      </c>
      <c r="D19" s="16">
        <f>'[1]15'!D21</f>
        <v>180</v>
      </c>
      <c r="E19" s="16">
        <f>'[1]15'!E21</f>
        <v>0</v>
      </c>
      <c r="F19" s="15">
        <f t="shared" si="6"/>
        <v>300</v>
      </c>
      <c r="G19" s="15">
        <f>'[1]15'!H21</f>
        <v>120</v>
      </c>
      <c r="H19" s="16">
        <f>'[1]15'!I21</f>
        <v>0</v>
      </c>
      <c r="I19" s="16">
        <f>'[1]15'!J21</f>
        <v>150</v>
      </c>
      <c r="J19" s="16">
        <f>'[1]15'!K21</f>
        <v>0</v>
      </c>
      <c r="K19" s="15">
        <f t="shared" si="4"/>
        <v>270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150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'[1]15'!B22</f>
        <v>120</v>
      </c>
      <c r="C20" s="16">
        <f>'[1]15'!C22</f>
        <v>0</v>
      </c>
      <c r="D20" s="16">
        <f>'[1]15'!D22</f>
        <v>180</v>
      </c>
      <c r="E20" s="16">
        <f>'[1]15'!E22</f>
        <v>0</v>
      </c>
      <c r="F20" s="15">
        <f t="shared" si="6"/>
        <v>300</v>
      </c>
      <c r="G20" s="15">
        <f>'[1]15'!H22</f>
        <v>120</v>
      </c>
      <c r="H20" s="16">
        <f>'[1]15'!I22</f>
        <v>0</v>
      </c>
      <c r="I20" s="16">
        <f>'[1]15'!J22</f>
        <v>150</v>
      </c>
      <c r="J20" s="16">
        <f>'[1]15'!K22</f>
        <v>0</v>
      </c>
      <c r="K20" s="15">
        <f t="shared" si="4"/>
        <v>270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150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'[1]15'!B23</f>
        <v>120</v>
      </c>
      <c r="C21" s="16">
        <f>'[1]15'!C23</f>
        <v>0</v>
      </c>
      <c r="D21" s="16">
        <f>'[1]15'!D23</f>
        <v>180</v>
      </c>
      <c r="E21" s="16">
        <f>'[1]15'!E23</f>
        <v>0</v>
      </c>
      <c r="F21" s="15">
        <f t="shared" si="6"/>
        <v>300</v>
      </c>
      <c r="G21" s="15">
        <f>'[1]15'!H23</f>
        <v>120</v>
      </c>
      <c r="H21" s="16">
        <f>'[1]15'!I23</f>
        <v>0</v>
      </c>
      <c r="I21" s="16">
        <f>'[1]15'!J23</f>
        <v>150</v>
      </c>
      <c r="J21" s="16">
        <f>'[1]15'!K23</f>
        <v>0</v>
      </c>
      <c r="K21" s="15">
        <f t="shared" si="4"/>
        <v>270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150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'[1]15'!B24</f>
        <v>120</v>
      </c>
      <c r="C22" s="16">
        <f>'[1]15'!C24</f>
        <v>0</v>
      </c>
      <c r="D22" s="16">
        <f>'[1]15'!D24</f>
        <v>180</v>
      </c>
      <c r="E22" s="16">
        <f>'[1]15'!E24</f>
        <v>0</v>
      </c>
      <c r="F22" s="15">
        <f t="shared" si="6"/>
        <v>300</v>
      </c>
      <c r="G22" s="15">
        <f>'[1]15'!H24</f>
        <v>120</v>
      </c>
      <c r="H22" s="16">
        <f>'[1]15'!I24</f>
        <v>0</v>
      </c>
      <c r="I22" s="16">
        <f>'[1]15'!J24</f>
        <v>150</v>
      </c>
      <c r="J22" s="16">
        <f>'[1]15'!K24</f>
        <v>0</v>
      </c>
      <c r="K22" s="15">
        <f t="shared" si="4"/>
        <v>270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150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'[1]15'!B25</f>
        <v>120</v>
      </c>
      <c r="C23" s="16">
        <f>'[1]15'!C25</f>
        <v>0</v>
      </c>
      <c r="D23" s="16">
        <f>'[1]15'!D25</f>
        <v>180</v>
      </c>
      <c r="E23" s="16">
        <f>'[1]15'!E25</f>
        <v>0</v>
      </c>
      <c r="F23" s="15">
        <f t="shared" si="6"/>
        <v>300</v>
      </c>
      <c r="G23" s="15">
        <f>'[1]15'!H25</f>
        <v>120</v>
      </c>
      <c r="H23" s="16">
        <f>'[1]15'!I25</f>
        <v>0</v>
      </c>
      <c r="I23" s="16">
        <f>'[1]15'!J25</f>
        <v>150</v>
      </c>
      <c r="J23" s="16">
        <f>'[1]15'!K25</f>
        <v>0</v>
      </c>
      <c r="K23" s="15">
        <f t="shared" si="4"/>
        <v>270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150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'[1]15'!B26</f>
        <v>120</v>
      </c>
      <c r="C24" s="16">
        <f>'[1]15'!C26</f>
        <v>0</v>
      </c>
      <c r="D24" s="16">
        <f>'[1]15'!D26</f>
        <v>180</v>
      </c>
      <c r="E24" s="16">
        <f>'[1]15'!E26</f>
        <v>0</v>
      </c>
      <c r="F24" s="15">
        <f t="shared" si="6"/>
        <v>300</v>
      </c>
      <c r="G24" s="15">
        <f>'[1]15'!H26</f>
        <v>120</v>
      </c>
      <c r="H24" s="16">
        <f>'[1]15'!I26</f>
        <v>0</v>
      </c>
      <c r="I24" s="16">
        <f>'[1]15'!J26</f>
        <v>150</v>
      </c>
      <c r="J24" s="16">
        <f>'[1]15'!K26</f>
        <v>0</v>
      </c>
      <c r="K24" s="15">
        <f t="shared" si="4"/>
        <v>270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150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'[1]15'!B27</f>
        <v>120</v>
      </c>
      <c r="C25" s="16">
        <f>'[1]15'!C27</f>
        <v>0</v>
      </c>
      <c r="D25" s="16">
        <f>'[1]15'!D27</f>
        <v>180</v>
      </c>
      <c r="E25" s="16">
        <f>'[1]15'!E27</f>
        <v>0</v>
      </c>
      <c r="F25" s="15">
        <f t="shared" si="6"/>
        <v>300</v>
      </c>
      <c r="G25" s="15">
        <f>'[1]15'!H27</f>
        <v>120</v>
      </c>
      <c r="H25" s="16">
        <f>'[1]15'!I27</f>
        <v>0</v>
      </c>
      <c r="I25" s="16">
        <f>'[1]15'!J27</f>
        <v>150</v>
      </c>
      <c r="J25" s="16">
        <f>'[1]15'!K27</f>
        <v>0</v>
      </c>
      <c r="K25" s="15">
        <f t="shared" si="4"/>
        <v>270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150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'[1]15'!B28</f>
        <v>120</v>
      </c>
      <c r="C26" s="16">
        <f>'[1]15'!C28</f>
        <v>0</v>
      </c>
      <c r="D26" s="16">
        <f>'[1]15'!D28</f>
        <v>180</v>
      </c>
      <c r="E26" s="16">
        <f>'[1]15'!E28</f>
        <v>0</v>
      </c>
      <c r="F26" s="15">
        <f t="shared" si="6"/>
        <v>300</v>
      </c>
      <c r="G26" s="15">
        <f>'[1]15'!H28</f>
        <v>120</v>
      </c>
      <c r="H26" s="16">
        <f>'[1]15'!I28</f>
        <v>0</v>
      </c>
      <c r="I26" s="16">
        <f>'[1]15'!J28</f>
        <v>150</v>
      </c>
      <c r="J26" s="16">
        <f>'[1]15'!K28</f>
        <v>0</v>
      </c>
      <c r="K26" s="15">
        <f t="shared" si="4"/>
        <v>270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150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'[1]15'!B29</f>
        <v>120</v>
      </c>
      <c r="C27" s="16">
        <f>'[1]15'!C29</f>
        <v>0</v>
      </c>
      <c r="D27" s="16">
        <f>'[1]15'!D29</f>
        <v>180</v>
      </c>
      <c r="E27" s="16">
        <f>'[1]15'!E29</f>
        <v>0</v>
      </c>
      <c r="F27" s="15">
        <f t="shared" si="6"/>
        <v>300</v>
      </c>
      <c r="G27" s="15">
        <f>'[1]15'!H29</f>
        <v>120</v>
      </c>
      <c r="H27" s="16">
        <f>'[1]15'!I29</f>
        <v>0</v>
      </c>
      <c r="I27" s="16">
        <f>'[1]15'!J29</f>
        <v>150</v>
      </c>
      <c r="J27" s="16">
        <f>'[1]15'!K29</f>
        <v>0</v>
      </c>
      <c r="K27" s="15">
        <f t="shared" si="4"/>
        <v>270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150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'[1]15'!B30</f>
        <v>120</v>
      </c>
      <c r="C28" s="16">
        <f>'[1]15'!C30</f>
        <v>0</v>
      </c>
      <c r="D28" s="16">
        <f>'[1]15'!D30</f>
        <v>180</v>
      </c>
      <c r="E28" s="16">
        <f>'[1]15'!E30</f>
        <v>0</v>
      </c>
      <c r="F28" s="15">
        <f t="shared" si="6"/>
        <v>300</v>
      </c>
      <c r="G28" s="15">
        <f>'[1]15'!H30</f>
        <v>120</v>
      </c>
      <c r="H28" s="16">
        <f>'[1]15'!I30</f>
        <v>0</v>
      </c>
      <c r="I28" s="16">
        <f>'[1]15'!J30</f>
        <v>150</v>
      </c>
      <c r="J28" s="16">
        <f>'[1]15'!K30</f>
        <v>0</v>
      </c>
      <c r="K28" s="15">
        <f t="shared" si="4"/>
        <v>270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150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'[1]15'!B31</f>
        <v>120</v>
      </c>
      <c r="C29" s="16">
        <f>'[1]15'!C31</f>
        <v>0</v>
      </c>
      <c r="D29" s="16">
        <f>'[1]15'!D31</f>
        <v>180</v>
      </c>
      <c r="E29" s="16">
        <f>'[1]15'!E31</f>
        <v>0</v>
      </c>
      <c r="F29" s="15">
        <f t="shared" si="6"/>
        <v>300</v>
      </c>
      <c r="G29" s="15">
        <f>'[1]15'!H31</f>
        <v>120</v>
      </c>
      <c r="H29" s="16">
        <f>'[1]15'!I31</f>
        <v>0</v>
      </c>
      <c r="I29" s="16">
        <f>'[1]15'!J31</f>
        <v>150</v>
      </c>
      <c r="J29" s="16">
        <f>'[1]15'!K31</f>
        <v>0</v>
      </c>
      <c r="K29" s="15">
        <f t="shared" si="4"/>
        <v>270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150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'[1]15'!B32</f>
        <v>120</v>
      </c>
      <c r="C30" s="16">
        <f>'[1]15'!C32</f>
        <v>0</v>
      </c>
      <c r="D30" s="16">
        <f>'[1]15'!D32</f>
        <v>180</v>
      </c>
      <c r="E30" s="16">
        <f>'[1]15'!E32</f>
        <v>0</v>
      </c>
      <c r="F30" s="15">
        <f t="shared" si="6"/>
        <v>300</v>
      </c>
      <c r="G30" s="15">
        <f>'[1]15'!H32</f>
        <v>120</v>
      </c>
      <c r="H30" s="16">
        <f>'[1]15'!I32</f>
        <v>0</v>
      </c>
      <c r="I30" s="16">
        <f>'[1]15'!J32</f>
        <v>150</v>
      </c>
      <c r="J30" s="16">
        <f>'[1]15'!K32</f>
        <v>0</v>
      </c>
      <c r="K30" s="15">
        <f t="shared" si="4"/>
        <v>270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150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'[1]15'!B33</f>
        <v>120</v>
      </c>
      <c r="C31" s="16">
        <f>'[1]15'!C33</f>
        <v>0</v>
      </c>
      <c r="D31" s="16">
        <f>'[1]15'!D33</f>
        <v>180</v>
      </c>
      <c r="E31" s="16">
        <f>'[1]15'!E33</f>
        <v>0</v>
      </c>
      <c r="F31" s="15">
        <f t="shared" si="6"/>
        <v>300</v>
      </c>
      <c r="G31" s="15">
        <f>'[1]15'!H33</f>
        <v>120</v>
      </c>
      <c r="H31" s="16">
        <f>'[1]15'!I33</f>
        <v>0</v>
      </c>
      <c r="I31" s="16">
        <f>'[1]15'!J33</f>
        <v>150</v>
      </c>
      <c r="J31" s="16">
        <f>'[1]15'!K33</f>
        <v>0</v>
      </c>
      <c r="K31" s="15">
        <f t="shared" si="4"/>
        <v>270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150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'[1]15'!B34</f>
        <v>120</v>
      </c>
      <c r="C32" s="16">
        <f>'[1]15'!C34</f>
        <v>0</v>
      </c>
      <c r="D32" s="16">
        <f>'[1]15'!D34</f>
        <v>180</v>
      </c>
      <c r="E32" s="16">
        <f>'[1]15'!E34</f>
        <v>0</v>
      </c>
      <c r="F32" s="15">
        <f t="shared" si="6"/>
        <v>300</v>
      </c>
      <c r="G32" s="15">
        <f>'[1]15'!H34</f>
        <v>120</v>
      </c>
      <c r="H32" s="16">
        <f>'[1]15'!I34</f>
        <v>0</v>
      </c>
      <c r="I32" s="16">
        <f>'[1]15'!J34</f>
        <v>150</v>
      </c>
      <c r="J32" s="16">
        <f>'[1]15'!K34</f>
        <v>0</v>
      </c>
      <c r="K32" s="15">
        <f t="shared" si="4"/>
        <v>270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150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'[1]15'!B35</f>
        <v>120</v>
      </c>
      <c r="C33" s="16">
        <f>'[1]15'!C35</f>
        <v>0</v>
      </c>
      <c r="D33" s="16">
        <f>'[1]15'!D35</f>
        <v>180</v>
      </c>
      <c r="E33" s="16">
        <f>'[1]15'!E35</f>
        <v>0</v>
      </c>
      <c r="F33" s="15">
        <f t="shared" si="6"/>
        <v>300</v>
      </c>
      <c r="G33" s="15">
        <f>'[1]15'!H35</f>
        <v>120</v>
      </c>
      <c r="H33" s="16">
        <f>'[1]15'!I35</f>
        <v>0</v>
      </c>
      <c r="I33" s="16">
        <f>'[1]15'!J35</f>
        <v>150</v>
      </c>
      <c r="J33" s="16">
        <f>'[1]15'!K35</f>
        <v>0</v>
      </c>
      <c r="K33" s="15">
        <f t="shared" si="4"/>
        <v>270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150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'[1]15'!B36</f>
        <v>120</v>
      </c>
      <c r="C34" s="16">
        <f>'[1]15'!C36</f>
        <v>0</v>
      </c>
      <c r="D34" s="16">
        <f>'[1]15'!D36</f>
        <v>180</v>
      </c>
      <c r="E34" s="16">
        <f>'[1]15'!E36</f>
        <v>0</v>
      </c>
      <c r="F34" s="15">
        <f t="shared" si="6"/>
        <v>300</v>
      </c>
      <c r="G34" s="15">
        <f>'[1]15'!H36</f>
        <v>120</v>
      </c>
      <c r="H34" s="16">
        <f>'[1]15'!I36</f>
        <v>0</v>
      </c>
      <c r="I34" s="16">
        <f>'[1]15'!J36</f>
        <v>150</v>
      </c>
      <c r="J34" s="16">
        <f>'[1]15'!K36</f>
        <v>0</v>
      </c>
      <c r="K34" s="15">
        <f t="shared" si="4"/>
        <v>270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150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'[1]15'!B37</f>
        <v>120</v>
      </c>
      <c r="C35" s="16">
        <f>'[1]15'!C37</f>
        <v>0</v>
      </c>
      <c r="D35" s="16">
        <f>'[1]15'!D37</f>
        <v>180</v>
      </c>
      <c r="E35" s="16">
        <f>'[1]15'!E37</f>
        <v>0</v>
      </c>
      <c r="F35" s="15">
        <f t="shared" si="6"/>
        <v>300</v>
      </c>
      <c r="G35" s="15">
        <f>'[1]15'!H37</f>
        <v>120</v>
      </c>
      <c r="H35" s="16">
        <f>'[1]15'!I37</f>
        <v>0</v>
      </c>
      <c r="I35" s="16">
        <f>'[1]15'!J37</f>
        <v>150</v>
      </c>
      <c r="J35" s="16">
        <f>'[1]15'!K37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150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'[1]15'!B38</f>
        <v>120</v>
      </c>
      <c r="C36" s="16">
        <f>'[1]15'!C38</f>
        <v>0</v>
      </c>
      <c r="D36" s="16">
        <f>'[1]15'!D38</f>
        <v>180</v>
      </c>
      <c r="E36" s="16">
        <f>'[1]15'!E38</f>
        <v>0</v>
      </c>
      <c r="F36" s="15">
        <f t="shared" si="6"/>
        <v>300</v>
      </c>
      <c r="G36" s="15">
        <f>'[1]15'!H38</f>
        <v>120</v>
      </c>
      <c r="H36" s="16">
        <f>'[1]15'!I38</f>
        <v>0</v>
      </c>
      <c r="I36" s="16">
        <f>'[1]15'!J38</f>
        <v>150</v>
      </c>
      <c r="J36" s="16">
        <f>'[1]15'!K38</f>
        <v>0</v>
      </c>
      <c r="K36" s="15">
        <f t="shared" si="4"/>
        <v>270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150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'[1]15'!B39</f>
        <v>120</v>
      </c>
      <c r="C37" s="16">
        <f>'[1]15'!C39</f>
        <v>0</v>
      </c>
      <c r="D37" s="16">
        <f>'[1]15'!D39</f>
        <v>180</v>
      </c>
      <c r="E37" s="16">
        <f>'[1]15'!E39</f>
        <v>0</v>
      </c>
      <c r="F37" s="15">
        <f t="shared" si="6"/>
        <v>300</v>
      </c>
      <c r="G37" s="15">
        <f>'[1]15'!H39</f>
        <v>120</v>
      </c>
      <c r="H37" s="16">
        <f>'[1]15'!I39</f>
        <v>0</v>
      </c>
      <c r="I37" s="16">
        <f>'[1]15'!J39</f>
        <v>150</v>
      </c>
      <c r="J37" s="16">
        <f>'[1]15'!K39</f>
        <v>0</v>
      </c>
      <c r="K37" s="15">
        <f t="shared" si="4"/>
        <v>270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150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'[1]15'!B40</f>
        <v>120</v>
      </c>
      <c r="C38" s="16">
        <f>'[1]15'!C40</f>
        <v>0</v>
      </c>
      <c r="D38" s="16">
        <f>'[1]15'!D40</f>
        <v>180</v>
      </c>
      <c r="E38" s="16">
        <f>'[1]15'!E40</f>
        <v>0</v>
      </c>
      <c r="F38" s="15">
        <f t="shared" si="6"/>
        <v>300</v>
      </c>
      <c r="G38" s="15">
        <f>'[1]15'!H40</f>
        <v>120</v>
      </c>
      <c r="H38" s="16">
        <f>'[1]15'!I40</f>
        <v>0</v>
      </c>
      <c r="I38" s="16">
        <f>'[1]15'!J40</f>
        <v>150</v>
      </c>
      <c r="J38" s="16">
        <f>'[1]15'!K40</f>
        <v>0</v>
      </c>
      <c r="K38" s="15">
        <f t="shared" si="4"/>
        <v>270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150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'[1]15'!B41</f>
        <v>120</v>
      </c>
      <c r="C39" s="16">
        <f>'[1]15'!C41</f>
        <v>0</v>
      </c>
      <c r="D39" s="16">
        <f>'[1]15'!D41</f>
        <v>180</v>
      </c>
      <c r="E39" s="16">
        <f>'[1]15'!E41</f>
        <v>0</v>
      </c>
      <c r="F39" s="15">
        <f t="shared" si="6"/>
        <v>300</v>
      </c>
      <c r="G39" s="15">
        <f>'[1]15'!H41</f>
        <v>120</v>
      </c>
      <c r="H39" s="16">
        <f>'[1]15'!I41</f>
        <v>0</v>
      </c>
      <c r="I39" s="16">
        <f>'[1]15'!J41</f>
        <v>150</v>
      </c>
      <c r="J39" s="16">
        <f>'[1]15'!K41</f>
        <v>0</v>
      </c>
      <c r="K39" s="15">
        <f t="shared" si="4"/>
        <v>270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150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'[1]15'!B42</f>
        <v>120</v>
      </c>
      <c r="C40" s="16">
        <f>'[1]15'!C42</f>
        <v>0</v>
      </c>
      <c r="D40" s="16">
        <f>'[1]15'!D42</f>
        <v>180</v>
      </c>
      <c r="E40" s="16">
        <f>'[1]15'!E42</f>
        <v>0</v>
      </c>
      <c r="F40" s="15">
        <f t="shared" si="6"/>
        <v>300</v>
      </c>
      <c r="G40" s="15">
        <f>'[1]15'!H42</f>
        <v>120</v>
      </c>
      <c r="H40" s="16">
        <f>'[1]15'!I42</f>
        <v>0</v>
      </c>
      <c r="I40" s="16">
        <f>'[1]15'!J42</f>
        <v>150</v>
      </c>
      <c r="J40" s="16">
        <f>'[1]15'!K42</f>
        <v>0</v>
      </c>
      <c r="K40" s="15">
        <f t="shared" si="4"/>
        <v>270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150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'[1]15'!B43</f>
        <v>120</v>
      </c>
      <c r="C41" s="16">
        <f>'[1]15'!C43</f>
        <v>0</v>
      </c>
      <c r="D41" s="16">
        <f>'[1]15'!D43</f>
        <v>180</v>
      </c>
      <c r="E41" s="16">
        <f>'[1]15'!E43</f>
        <v>0</v>
      </c>
      <c r="F41" s="15">
        <f t="shared" si="6"/>
        <v>300</v>
      </c>
      <c r="G41" s="15">
        <f>'[1]15'!H43</f>
        <v>120</v>
      </c>
      <c r="H41" s="16">
        <f>'[1]15'!I43</f>
        <v>0</v>
      </c>
      <c r="I41" s="16">
        <f>'[1]15'!J43</f>
        <v>150</v>
      </c>
      <c r="J41" s="16">
        <f>'[1]15'!K43</f>
        <v>0</v>
      </c>
      <c r="K41" s="15">
        <f t="shared" si="4"/>
        <v>270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150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'[1]15'!B44</f>
        <v>120</v>
      </c>
      <c r="C42" s="16">
        <f>'[1]15'!C44</f>
        <v>0</v>
      </c>
      <c r="D42" s="16">
        <f>'[1]15'!D44</f>
        <v>180</v>
      </c>
      <c r="E42" s="16">
        <f>'[1]15'!E44</f>
        <v>0</v>
      </c>
      <c r="F42" s="15">
        <f t="shared" si="6"/>
        <v>300</v>
      </c>
      <c r="G42" s="15">
        <f>'[1]15'!H44</f>
        <v>120</v>
      </c>
      <c r="H42" s="16">
        <f>'[1]15'!I44</f>
        <v>0</v>
      </c>
      <c r="I42" s="16">
        <f>'[1]15'!J44</f>
        <v>150</v>
      </c>
      <c r="J42" s="16">
        <f>'[1]15'!K44</f>
        <v>0</v>
      </c>
      <c r="K42" s="15">
        <f t="shared" si="4"/>
        <v>270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150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'[1]15'!B45</f>
        <v>120</v>
      </c>
      <c r="C43" s="16">
        <f>'[1]15'!C45</f>
        <v>0</v>
      </c>
      <c r="D43" s="16">
        <f>'[1]15'!D45</f>
        <v>180</v>
      </c>
      <c r="E43" s="16">
        <f>'[1]15'!E45</f>
        <v>0</v>
      </c>
      <c r="F43" s="15">
        <f t="shared" si="6"/>
        <v>300</v>
      </c>
      <c r="G43" s="15">
        <f>'[1]15'!H45</f>
        <v>120</v>
      </c>
      <c r="H43" s="16">
        <f>'[1]15'!I45</f>
        <v>0</v>
      </c>
      <c r="I43" s="16">
        <f>'[1]15'!J45</f>
        <v>150</v>
      </c>
      <c r="J43" s="16">
        <f>'[1]15'!K45</f>
        <v>0</v>
      </c>
      <c r="K43" s="15">
        <f t="shared" si="4"/>
        <v>270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150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'[1]15'!B46</f>
        <v>120</v>
      </c>
      <c r="C44" s="16">
        <f>'[1]15'!C46</f>
        <v>0</v>
      </c>
      <c r="D44" s="16">
        <f>'[1]15'!D46</f>
        <v>180</v>
      </c>
      <c r="E44" s="16">
        <f>'[1]15'!E46</f>
        <v>0</v>
      </c>
      <c r="F44" s="15">
        <f t="shared" si="6"/>
        <v>300</v>
      </c>
      <c r="G44" s="15">
        <f>'[1]15'!H46</f>
        <v>120</v>
      </c>
      <c r="H44" s="16">
        <f>'[1]15'!I46</f>
        <v>0</v>
      </c>
      <c r="I44" s="16">
        <f>'[1]15'!J46</f>
        <v>150</v>
      </c>
      <c r="J44" s="16">
        <f>'[1]15'!K46</f>
        <v>0</v>
      </c>
      <c r="K44" s="15">
        <f t="shared" si="4"/>
        <v>270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150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'[1]15'!B47</f>
        <v>120</v>
      </c>
      <c r="C45" s="16">
        <f>'[1]15'!C47</f>
        <v>0</v>
      </c>
      <c r="D45" s="16">
        <f>'[1]15'!D47</f>
        <v>180</v>
      </c>
      <c r="E45" s="16">
        <f>'[1]15'!E47</f>
        <v>0</v>
      </c>
      <c r="F45" s="15">
        <f t="shared" si="6"/>
        <v>300</v>
      </c>
      <c r="G45" s="15">
        <f>'[1]15'!H47</f>
        <v>120</v>
      </c>
      <c r="H45" s="16">
        <f>'[1]15'!I47</f>
        <v>0</v>
      </c>
      <c r="I45" s="16">
        <f>'[1]15'!J47</f>
        <v>150</v>
      </c>
      <c r="J45" s="16">
        <f>'[1]15'!K47</f>
        <v>0</v>
      </c>
      <c r="K45" s="15">
        <f t="shared" si="4"/>
        <v>270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150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'[1]15'!B48</f>
        <v>120</v>
      </c>
      <c r="C46" s="16">
        <f>'[1]15'!C48</f>
        <v>0</v>
      </c>
      <c r="D46" s="16">
        <f>'[1]15'!D48</f>
        <v>180</v>
      </c>
      <c r="E46" s="16">
        <f>'[1]15'!E48</f>
        <v>0</v>
      </c>
      <c r="F46" s="15">
        <f t="shared" si="6"/>
        <v>300</v>
      </c>
      <c r="G46" s="15">
        <f>'[1]15'!H48</f>
        <v>120</v>
      </c>
      <c r="H46" s="16">
        <f>'[1]15'!I48</f>
        <v>0</v>
      </c>
      <c r="I46" s="16">
        <f>'[1]15'!J48</f>
        <v>150</v>
      </c>
      <c r="J46" s="16">
        <f>'[1]15'!K48</f>
        <v>0</v>
      </c>
      <c r="K46" s="15">
        <f t="shared" si="4"/>
        <v>270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150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'[1]15'!B49</f>
        <v>120</v>
      </c>
      <c r="C47" s="16">
        <f>'[1]15'!C49</f>
        <v>0</v>
      </c>
      <c r="D47" s="16">
        <f>'[1]15'!D49</f>
        <v>180</v>
      </c>
      <c r="E47" s="16">
        <f>'[1]15'!E49</f>
        <v>0</v>
      </c>
      <c r="F47" s="15">
        <f t="shared" si="6"/>
        <v>300</v>
      </c>
      <c r="G47" s="15">
        <f>'[1]15'!H49</f>
        <v>120</v>
      </c>
      <c r="H47" s="16">
        <f>'[1]15'!I49</f>
        <v>0</v>
      </c>
      <c r="I47" s="16">
        <f>'[1]15'!J49</f>
        <v>150</v>
      </c>
      <c r="J47" s="16">
        <f>'[1]15'!K49</f>
        <v>0</v>
      </c>
      <c r="K47" s="15">
        <f t="shared" si="4"/>
        <v>270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150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'[1]15'!B50</f>
        <v>120</v>
      </c>
      <c r="C48" s="16">
        <f>'[1]15'!C50</f>
        <v>0</v>
      </c>
      <c r="D48" s="16">
        <f>'[1]15'!D50</f>
        <v>180</v>
      </c>
      <c r="E48" s="16">
        <f>'[1]15'!E50</f>
        <v>0</v>
      </c>
      <c r="F48" s="15">
        <f t="shared" si="6"/>
        <v>300</v>
      </c>
      <c r="G48" s="15">
        <f>'[1]15'!H50</f>
        <v>120</v>
      </c>
      <c r="H48" s="16">
        <f>'[1]15'!I50</f>
        <v>0</v>
      </c>
      <c r="I48" s="16">
        <f>'[1]15'!J50</f>
        <v>150</v>
      </c>
      <c r="J48" s="16">
        <f>'[1]15'!K50</f>
        <v>0</v>
      </c>
      <c r="K48" s="15">
        <f t="shared" si="4"/>
        <v>270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150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'[1]15'!B51</f>
        <v>120</v>
      </c>
      <c r="C49" s="16">
        <f>'[1]15'!C51</f>
        <v>0</v>
      </c>
      <c r="D49" s="16">
        <f>'[1]15'!D51</f>
        <v>180</v>
      </c>
      <c r="E49" s="16">
        <f>'[1]15'!E51</f>
        <v>0</v>
      </c>
      <c r="F49" s="15">
        <f t="shared" si="6"/>
        <v>300</v>
      </c>
      <c r="G49" s="15">
        <f>'[1]15'!H51</f>
        <v>120</v>
      </c>
      <c r="H49" s="16">
        <f>'[1]15'!I51</f>
        <v>0</v>
      </c>
      <c r="I49" s="16">
        <f>'[1]15'!J51</f>
        <v>150</v>
      </c>
      <c r="J49" s="16">
        <f>'[1]15'!K51</f>
        <v>0</v>
      </c>
      <c r="K49" s="15">
        <f t="shared" si="4"/>
        <v>270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150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'[1]15'!B52</f>
        <v>120</v>
      </c>
      <c r="C50" s="16">
        <f>'[1]15'!C52</f>
        <v>0</v>
      </c>
      <c r="D50" s="16">
        <f>'[1]15'!D52</f>
        <v>180</v>
      </c>
      <c r="E50" s="16">
        <f>'[1]15'!E52</f>
        <v>0</v>
      </c>
      <c r="F50" s="15">
        <f t="shared" si="6"/>
        <v>300</v>
      </c>
      <c r="G50" s="15">
        <f>'[1]15'!H52</f>
        <v>120</v>
      </c>
      <c r="H50" s="16">
        <f>'[1]15'!I52</f>
        <v>0</v>
      </c>
      <c r="I50" s="16">
        <f>'[1]15'!J52</f>
        <v>150</v>
      </c>
      <c r="J50" s="16">
        <f>'[1]15'!K52</f>
        <v>0</v>
      </c>
      <c r="K50" s="15">
        <f t="shared" si="4"/>
        <v>270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150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'[1]15'!B53</f>
        <v>120</v>
      </c>
      <c r="C51" s="16">
        <f>'[1]15'!C53</f>
        <v>0</v>
      </c>
      <c r="D51" s="16">
        <f>'[1]15'!D53</f>
        <v>160</v>
      </c>
      <c r="E51" s="16">
        <f>'[1]15'!E53</f>
        <v>0</v>
      </c>
      <c r="F51" s="15">
        <f t="shared" si="6"/>
        <v>280</v>
      </c>
      <c r="G51" s="15">
        <f>'[1]15'!H53</f>
        <v>120</v>
      </c>
      <c r="H51" s="16">
        <f>'[1]15'!I53</f>
        <v>0</v>
      </c>
      <c r="I51" s="16">
        <f>'[1]15'!J53</f>
        <v>150</v>
      </c>
      <c r="J51" s="16">
        <f>'[1]15'!K53</f>
        <v>0</v>
      </c>
      <c r="K51" s="15">
        <f t="shared" si="4"/>
        <v>270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150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'[1]15'!B54</f>
        <v>120</v>
      </c>
      <c r="C52" s="16">
        <f>'[1]15'!C54</f>
        <v>0</v>
      </c>
      <c r="D52" s="16">
        <f>'[1]15'!D54</f>
        <v>160</v>
      </c>
      <c r="E52" s="16">
        <f>'[1]15'!E54</f>
        <v>0</v>
      </c>
      <c r="F52" s="15">
        <f t="shared" si="6"/>
        <v>280</v>
      </c>
      <c r="G52" s="15">
        <f>'[1]15'!H54</f>
        <v>120</v>
      </c>
      <c r="H52" s="16">
        <f>'[1]15'!I54</f>
        <v>0</v>
      </c>
      <c r="I52" s="16">
        <f>'[1]15'!J54</f>
        <v>150</v>
      </c>
      <c r="J52" s="16">
        <f>'[1]15'!K54</f>
        <v>0</v>
      </c>
      <c r="K52" s="15">
        <f t="shared" si="4"/>
        <v>270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150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'[1]15'!B55</f>
        <v>120</v>
      </c>
      <c r="C53" s="16">
        <f>'[1]15'!C55</f>
        <v>0</v>
      </c>
      <c r="D53" s="16">
        <f>'[1]15'!D55</f>
        <v>160</v>
      </c>
      <c r="E53" s="16">
        <f>'[1]15'!E55</f>
        <v>0</v>
      </c>
      <c r="F53" s="15">
        <f t="shared" si="6"/>
        <v>280</v>
      </c>
      <c r="G53" s="15">
        <f>'[1]15'!H55</f>
        <v>120</v>
      </c>
      <c r="H53" s="16">
        <f>'[1]15'!I55</f>
        <v>0</v>
      </c>
      <c r="I53" s="16">
        <f>'[1]15'!J55</f>
        <v>150</v>
      </c>
      <c r="J53" s="16">
        <f>'[1]15'!K55</f>
        <v>0</v>
      </c>
      <c r="K53" s="15">
        <f t="shared" si="4"/>
        <v>270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150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'[1]15'!B56</f>
        <v>120</v>
      </c>
      <c r="C54" s="16">
        <f>'[1]15'!C56</f>
        <v>0</v>
      </c>
      <c r="D54" s="16">
        <f>'[1]15'!D56</f>
        <v>160</v>
      </c>
      <c r="E54" s="16">
        <f>'[1]15'!E56</f>
        <v>0</v>
      </c>
      <c r="F54" s="15">
        <f t="shared" si="6"/>
        <v>280</v>
      </c>
      <c r="G54" s="15">
        <f>'[1]15'!H56</f>
        <v>120</v>
      </c>
      <c r="H54" s="16">
        <f>'[1]15'!I56</f>
        <v>0</v>
      </c>
      <c r="I54" s="16">
        <f>'[1]15'!J56</f>
        <v>150</v>
      </c>
      <c r="J54" s="16">
        <f>'[1]15'!K56</f>
        <v>0</v>
      </c>
      <c r="K54" s="15">
        <f t="shared" si="4"/>
        <v>270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150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'[1]15'!B57</f>
        <v>120</v>
      </c>
      <c r="C55" s="16">
        <f>'[1]15'!C57</f>
        <v>0</v>
      </c>
      <c r="D55" s="16">
        <f>'[1]15'!D57</f>
        <v>160</v>
      </c>
      <c r="E55" s="16">
        <f>'[1]15'!E57</f>
        <v>0</v>
      </c>
      <c r="F55" s="15">
        <f t="shared" si="6"/>
        <v>280</v>
      </c>
      <c r="G55" s="15">
        <f>'[1]15'!H57</f>
        <v>120</v>
      </c>
      <c r="H55" s="16">
        <f>'[1]15'!I57</f>
        <v>0</v>
      </c>
      <c r="I55" s="16">
        <f>'[1]15'!J57</f>
        <v>150</v>
      </c>
      <c r="J55" s="16">
        <f>'[1]15'!K57</f>
        <v>0</v>
      </c>
      <c r="K55" s="15">
        <f t="shared" si="4"/>
        <v>270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150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'[1]15'!B58</f>
        <v>120</v>
      </c>
      <c r="C56" s="16">
        <f>'[1]15'!C58</f>
        <v>0</v>
      </c>
      <c r="D56" s="16">
        <f>'[1]15'!D58</f>
        <v>160</v>
      </c>
      <c r="E56" s="16">
        <f>'[1]15'!E58</f>
        <v>0</v>
      </c>
      <c r="F56" s="15">
        <f t="shared" si="6"/>
        <v>280</v>
      </c>
      <c r="G56" s="15">
        <f>'[1]15'!H58</f>
        <v>120</v>
      </c>
      <c r="H56" s="16">
        <f>'[1]15'!I58</f>
        <v>0</v>
      </c>
      <c r="I56" s="16">
        <f>'[1]15'!J58</f>
        <v>150</v>
      </c>
      <c r="J56" s="16">
        <f>'[1]15'!K58</f>
        <v>0</v>
      </c>
      <c r="K56" s="15">
        <f t="shared" si="4"/>
        <v>270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150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'[1]15'!B59</f>
        <v>120</v>
      </c>
      <c r="C57" s="16">
        <f>'[1]15'!C59</f>
        <v>0</v>
      </c>
      <c r="D57" s="16">
        <f>'[1]15'!D59</f>
        <v>160</v>
      </c>
      <c r="E57" s="16">
        <f>'[1]15'!E59</f>
        <v>0</v>
      </c>
      <c r="F57" s="15">
        <f t="shared" si="6"/>
        <v>280</v>
      </c>
      <c r="G57" s="15">
        <f>'[1]15'!H59</f>
        <v>120</v>
      </c>
      <c r="H57" s="16">
        <f>'[1]15'!I59</f>
        <v>0</v>
      </c>
      <c r="I57" s="16">
        <f>'[1]15'!J59</f>
        <v>150</v>
      </c>
      <c r="J57" s="16">
        <f>'[1]15'!K59</f>
        <v>0</v>
      </c>
      <c r="K57" s="15">
        <f t="shared" si="4"/>
        <v>270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150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'[1]15'!B60</f>
        <v>120</v>
      </c>
      <c r="C58" s="16">
        <f>'[1]15'!C60</f>
        <v>0</v>
      </c>
      <c r="D58" s="16">
        <f>'[1]15'!D60</f>
        <v>160</v>
      </c>
      <c r="E58" s="16">
        <f>'[1]15'!E60</f>
        <v>0</v>
      </c>
      <c r="F58" s="15">
        <f t="shared" si="6"/>
        <v>280</v>
      </c>
      <c r="G58" s="15">
        <f>'[1]15'!H60</f>
        <v>120</v>
      </c>
      <c r="H58" s="16">
        <f>'[1]15'!I60</f>
        <v>0</v>
      </c>
      <c r="I58" s="16">
        <f>'[1]15'!J60</f>
        <v>150</v>
      </c>
      <c r="J58" s="16">
        <f>'[1]15'!K60</f>
        <v>0</v>
      </c>
      <c r="K58" s="15">
        <f t="shared" si="4"/>
        <v>270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150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'[1]15'!B61</f>
        <v>120</v>
      </c>
      <c r="C59" s="16">
        <f>'[1]15'!C61</f>
        <v>0</v>
      </c>
      <c r="D59" s="16">
        <f>'[1]15'!D61</f>
        <v>160</v>
      </c>
      <c r="E59" s="16">
        <f>'[1]15'!E61</f>
        <v>0</v>
      </c>
      <c r="F59" s="15">
        <f t="shared" si="6"/>
        <v>280</v>
      </c>
      <c r="G59" s="15">
        <f>'[1]15'!H61</f>
        <v>120</v>
      </c>
      <c r="H59" s="16">
        <f>'[1]15'!I61</f>
        <v>0</v>
      </c>
      <c r="I59" s="16">
        <f>'[1]15'!J61</f>
        <v>150</v>
      </c>
      <c r="J59" s="16">
        <f>'[1]15'!K61</f>
        <v>0</v>
      </c>
      <c r="K59" s="15">
        <f t="shared" si="4"/>
        <v>270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150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'[1]15'!B62</f>
        <v>120</v>
      </c>
      <c r="C60" s="16">
        <f>'[1]15'!C62</f>
        <v>0</v>
      </c>
      <c r="D60" s="16">
        <f>'[1]15'!D62</f>
        <v>160</v>
      </c>
      <c r="E60" s="16">
        <f>'[1]15'!E62</f>
        <v>0</v>
      </c>
      <c r="F60" s="15">
        <f t="shared" si="6"/>
        <v>280</v>
      </c>
      <c r="G60" s="15">
        <f>'[1]15'!H62</f>
        <v>120</v>
      </c>
      <c r="H60" s="16">
        <f>'[1]15'!I62</f>
        <v>0</v>
      </c>
      <c r="I60" s="16">
        <f>'[1]15'!J62</f>
        <v>150</v>
      </c>
      <c r="J60" s="16">
        <f>'[1]15'!K62</f>
        <v>0</v>
      </c>
      <c r="K60" s="15">
        <f t="shared" si="4"/>
        <v>270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150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'[1]15'!B63</f>
        <v>120</v>
      </c>
      <c r="C61" s="16">
        <f>'[1]15'!C63</f>
        <v>0</v>
      </c>
      <c r="D61" s="16">
        <f>'[1]15'!D63</f>
        <v>160</v>
      </c>
      <c r="E61" s="16">
        <f>'[1]15'!E63</f>
        <v>0</v>
      </c>
      <c r="F61" s="15">
        <f t="shared" si="6"/>
        <v>280</v>
      </c>
      <c r="G61" s="15">
        <f>'[1]15'!H63</f>
        <v>120</v>
      </c>
      <c r="H61" s="16">
        <f>'[1]15'!I63</f>
        <v>0</v>
      </c>
      <c r="I61" s="16">
        <f>'[1]15'!J63</f>
        <v>150</v>
      </c>
      <c r="J61" s="16">
        <f>'[1]15'!K63</f>
        <v>0</v>
      </c>
      <c r="K61" s="15">
        <f t="shared" si="4"/>
        <v>270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150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'[1]15'!B64</f>
        <v>120</v>
      </c>
      <c r="C62" s="16">
        <f>'[1]15'!C64</f>
        <v>0</v>
      </c>
      <c r="D62" s="16">
        <f>'[1]15'!D64</f>
        <v>160</v>
      </c>
      <c r="E62" s="16">
        <f>'[1]15'!E64</f>
        <v>0</v>
      </c>
      <c r="F62" s="15">
        <f t="shared" si="6"/>
        <v>280</v>
      </c>
      <c r="G62" s="15">
        <f>'[1]15'!H64</f>
        <v>120</v>
      </c>
      <c r="H62" s="16">
        <f>'[1]15'!I64</f>
        <v>0</v>
      </c>
      <c r="I62" s="16">
        <f>'[1]15'!J64</f>
        <v>150</v>
      </c>
      <c r="J62" s="16">
        <f>'[1]15'!K64</f>
        <v>0</v>
      </c>
      <c r="K62" s="15">
        <f t="shared" si="4"/>
        <v>270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150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'[1]15'!B65</f>
        <v>120</v>
      </c>
      <c r="C63" s="16">
        <f>'[1]15'!C65</f>
        <v>0</v>
      </c>
      <c r="D63" s="16">
        <f>'[1]15'!D65</f>
        <v>160</v>
      </c>
      <c r="E63" s="16">
        <f>'[1]15'!E65</f>
        <v>0</v>
      </c>
      <c r="F63" s="15">
        <f t="shared" si="6"/>
        <v>280</v>
      </c>
      <c r="G63" s="15">
        <f>'[1]15'!H65</f>
        <v>120</v>
      </c>
      <c r="H63" s="16">
        <f>'[1]15'!I65</f>
        <v>0</v>
      </c>
      <c r="I63" s="16">
        <f>'[1]15'!J65</f>
        <v>150</v>
      </c>
      <c r="J63" s="16">
        <f>'[1]15'!K65</f>
        <v>0</v>
      </c>
      <c r="K63" s="15">
        <f t="shared" si="4"/>
        <v>270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150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'[1]15'!B66</f>
        <v>120</v>
      </c>
      <c r="C64" s="16">
        <f>'[1]15'!C66</f>
        <v>0</v>
      </c>
      <c r="D64" s="16">
        <f>'[1]15'!D66</f>
        <v>160</v>
      </c>
      <c r="E64" s="16">
        <f>'[1]15'!E66</f>
        <v>0</v>
      </c>
      <c r="F64" s="15">
        <f t="shared" si="6"/>
        <v>280</v>
      </c>
      <c r="G64" s="15">
        <f>'[1]15'!H66</f>
        <v>120</v>
      </c>
      <c r="H64" s="16">
        <f>'[1]15'!I66</f>
        <v>0</v>
      </c>
      <c r="I64" s="16">
        <f>'[1]15'!J66</f>
        <v>150</v>
      </c>
      <c r="J64" s="16">
        <f>'[1]15'!K66</f>
        <v>0</v>
      </c>
      <c r="K64" s="15">
        <f t="shared" si="4"/>
        <v>270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150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'[1]15'!B67</f>
        <v>120</v>
      </c>
      <c r="C65" s="16">
        <f>'[1]15'!C67</f>
        <v>0</v>
      </c>
      <c r="D65" s="16">
        <f>'[1]15'!D67</f>
        <v>160</v>
      </c>
      <c r="E65" s="16">
        <f>'[1]15'!E67</f>
        <v>0</v>
      </c>
      <c r="F65" s="15">
        <f t="shared" si="6"/>
        <v>280</v>
      </c>
      <c r="G65" s="15">
        <f>'[1]15'!H67</f>
        <v>120</v>
      </c>
      <c r="H65" s="16">
        <f>'[1]15'!I67</f>
        <v>0</v>
      </c>
      <c r="I65" s="16">
        <f>'[1]15'!J67</f>
        <v>150</v>
      </c>
      <c r="J65" s="16">
        <f>'[1]15'!K67</f>
        <v>0</v>
      </c>
      <c r="K65" s="15">
        <f t="shared" si="4"/>
        <v>270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150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'[1]15'!B68</f>
        <v>120</v>
      </c>
      <c r="C66" s="16">
        <f>'[1]15'!C68</f>
        <v>0</v>
      </c>
      <c r="D66" s="16">
        <f>'[1]15'!D68</f>
        <v>160</v>
      </c>
      <c r="E66" s="16">
        <f>'[1]15'!E68</f>
        <v>0</v>
      </c>
      <c r="F66" s="15">
        <f t="shared" si="6"/>
        <v>280</v>
      </c>
      <c r="G66" s="15">
        <f>'[1]15'!H68</f>
        <v>120</v>
      </c>
      <c r="H66" s="16">
        <f>'[1]15'!I68</f>
        <v>0</v>
      </c>
      <c r="I66" s="16">
        <f>'[1]15'!J68</f>
        <v>150</v>
      </c>
      <c r="J66" s="16">
        <f>'[1]15'!K68</f>
        <v>0</v>
      </c>
      <c r="K66" s="15">
        <f t="shared" si="4"/>
        <v>270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150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'[1]15'!B69</f>
        <v>120</v>
      </c>
      <c r="C67" s="16">
        <f>'[1]15'!C69</f>
        <v>0</v>
      </c>
      <c r="D67" s="16">
        <f>'[1]15'!D69</f>
        <v>160</v>
      </c>
      <c r="E67" s="16">
        <f>'[1]15'!E69</f>
        <v>0</v>
      </c>
      <c r="F67" s="15">
        <f t="shared" si="6"/>
        <v>280</v>
      </c>
      <c r="G67" s="15">
        <f>'[1]15'!H69</f>
        <v>120</v>
      </c>
      <c r="H67" s="16">
        <f>'[1]15'!I69</f>
        <v>0</v>
      </c>
      <c r="I67" s="16">
        <f>'[1]15'!J69</f>
        <v>150</v>
      </c>
      <c r="J67" s="16">
        <f>'[1]15'!K69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150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'[1]15'!B70</f>
        <v>120</v>
      </c>
      <c r="C68" s="16">
        <f>'[1]15'!C70</f>
        <v>0</v>
      </c>
      <c r="D68" s="16">
        <f>'[1]15'!D70</f>
        <v>160</v>
      </c>
      <c r="E68" s="16">
        <f>'[1]15'!E70</f>
        <v>0</v>
      </c>
      <c r="F68" s="15">
        <f t="shared" si="6"/>
        <v>280</v>
      </c>
      <c r="G68" s="15">
        <f>'[1]15'!H70</f>
        <v>120</v>
      </c>
      <c r="H68" s="16">
        <f>'[1]15'!I70</f>
        <v>0</v>
      </c>
      <c r="I68" s="16">
        <f>'[1]15'!J70</f>
        <v>150</v>
      </c>
      <c r="J68" s="16">
        <f>'[1]15'!K70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150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'[1]15'!B71</f>
        <v>120</v>
      </c>
      <c r="C69" s="16">
        <f>'[1]15'!C71</f>
        <v>0</v>
      </c>
      <c r="D69" s="16">
        <f>'[1]15'!D71</f>
        <v>160</v>
      </c>
      <c r="E69" s="16">
        <f>'[1]15'!E71</f>
        <v>0</v>
      </c>
      <c r="F69" s="15">
        <f t="shared" ref="F69:F98" si="17">SUM(B69:E69)</f>
        <v>280</v>
      </c>
      <c r="G69" s="15">
        <f>'[1]15'!H71</f>
        <v>120</v>
      </c>
      <c r="H69" s="16">
        <f>'[1]15'!I71</f>
        <v>0</v>
      </c>
      <c r="I69" s="16">
        <f>'[1]15'!J71</f>
        <v>150</v>
      </c>
      <c r="J69" s="16">
        <f>'[1]15'!K71</f>
        <v>0</v>
      </c>
      <c r="K69" s="15">
        <f t="shared" si="15"/>
        <v>270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150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'[1]15'!B72</f>
        <v>120</v>
      </c>
      <c r="C70" s="16">
        <f>'[1]15'!C72</f>
        <v>0</v>
      </c>
      <c r="D70" s="16">
        <f>'[1]15'!D72</f>
        <v>160</v>
      </c>
      <c r="E70" s="16">
        <f>'[1]15'!E72</f>
        <v>0</v>
      </c>
      <c r="F70" s="15">
        <f t="shared" si="17"/>
        <v>280</v>
      </c>
      <c r="G70" s="15">
        <f>'[1]15'!H72</f>
        <v>120</v>
      </c>
      <c r="H70" s="16">
        <f>'[1]15'!I72</f>
        <v>0</v>
      </c>
      <c r="I70" s="16">
        <f>'[1]15'!J72</f>
        <v>150</v>
      </c>
      <c r="J70" s="16">
        <f>'[1]15'!K72</f>
        <v>0</v>
      </c>
      <c r="K70" s="15">
        <f t="shared" si="15"/>
        <v>270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150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'[1]15'!B73</f>
        <v>120</v>
      </c>
      <c r="C71" s="16">
        <f>'[1]15'!C73</f>
        <v>0</v>
      </c>
      <c r="D71" s="16">
        <f>'[1]15'!D73</f>
        <v>160</v>
      </c>
      <c r="E71" s="16">
        <f>'[1]15'!E73</f>
        <v>0</v>
      </c>
      <c r="F71" s="15">
        <f t="shared" si="17"/>
        <v>280</v>
      </c>
      <c r="G71" s="15">
        <f>'[1]15'!H73</f>
        <v>120</v>
      </c>
      <c r="H71" s="16">
        <f>'[1]15'!I73</f>
        <v>0</v>
      </c>
      <c r="I71" s="16">
        <f>'[1]15'!J73</f>
        <v>150</v>
      </c>
      <c r="J71" s="16">
        <f>'[1]15'!K73</f>
        <v>0</v>
      </c>
      <c r="K71" s="15">
        <f t="shared" si="15"/>
        <v>270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150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'[1]15'!B74</f>
        <v>120</v>
      </c>
      <c r="C72" s="16">
        <f>'[1]15'!C74</f>
        <v>0</v>
      </c>
      <c r="D72" s="16">
        <f>'[1]15'!D74</f>
        <v>160</v>
      </c>
      <c r="E72" s="16">
        <f>'[1]15'!E74</f>
        <v>0</v>
      </c>
      <c r="F72" s="15">
        <f t="shared" si="17"/>
        <v>280</v>
      </c>
      <c r="G72" s="15">
        <f>'[1]15'!H74</f>
        <v>120</v>
      </c>
      <c r="H72" s="16">
        <f>'[1]15'!I74</f>
        <v>0</v>
      </c>
      <c r="I72" s="16">
        <f>'[1]15'!J74</f>
        <v>145</v>
      </c>
      <c r="J72" s="16">
        <f>'[1]15'!K74</f>
        <v>0</v>
      </c>
      <c r="K72" s="15">
        <f t="shared" si="15"/>
        <v>265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145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'[1]15'!B75</f>
        <v>120</v>
      </c>
      <c r="C73" s="16">
        <f>'[1]15'!C75</f>
        <v>0</v>
      </c>
      <c r="D73" s="16">
        <f>'[1]15'!D75</f>
        <v>160</v>
      </c>
      <c r="E73" s="16">
        <f>'[1]15'!E75</f>
        <v>0</v>
      </c>
      <c r="F73" s="15">
        <f t="shared" si="17"/>
        <v>280</v>
      </c>
      <c r="G73" s="15">
        <f>'[1]15'!H75</f>
        <v>120</v>
      </c>
      <c r="H73" s="16">
        <f>'[1]15'!I75</f>
        <v>0</v>
      </c>
      <c r="I73" s="16">
        <f>'[1]15'!J75</f>
        <v>145</v>
      </c>
      <c r="J73" s="16">
        <f>'[1]15'!K75</f>
        <v>0</v>
      </c>
      <c r="K73" s="15">
        <f t="shared" si="15"/>
        <v>265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145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'[1]15'!B76</f>
        <v>120</v>
      </c>
      <c r="C74" s="16">
        <f>'[1]15'!C76</f>
        <v>0</v>
      </c>
      <c r="D74" s="16">
        <f>'[1]15'!D76</f>
        <v>160</v>
      </c>
      <c r="E74" s="16">
        <f>'[1]15'!E76</f>
        <v>0</v>
      </c>
      <c r="F74" s="15">
        <f t="shared" si="17"/>
        <v>280</v>
      </c>
      <c r="G74" s="15">
        <f>'[1]15'!H76</f>
        <v>120</v>
      </c>
      <c r="H74" s="16">
        <f>'[1]15'!I76</f>
        <v>0</v>
      </c>
      <c r="I74" s="16">
        <f>'[1]15'!J76</f>
        <v>145</v>
      </c>
      <c r="J74" s="16">
        <f>'[1]15'!K76</f>
        <v>0</v>
      </c>
      <c r="K74" s="15">
        <f t="shared" si="15"/>
        <v>265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145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'[1]15'!B77</f>
        <v>120</v>
      </c>
      <c r="C75" s="16">
        <f>'[1]15'!C77</f>
        <v>0</v>
      </c>
      <c r="D75" s="16">
        <f>'[1]15'!D77</f>
        <v>170</v>
      </c>
      <c r="E75" s="16">
        <f>'[1]15'!E77</f>
        <v>0</v>
      </c>
      <c r="F75" s="15">
        <f t="shared" si="17"/>
        <v>290</v>
      </c>
      <c r="G75" s="15">
        <f>'[1]15'!H77</f>
        <v>120</v>
      </c>
      <c r="H75" s="16">
        <f>'[1]15'!I77</f>
        <v>0</v>
      </c>
      <c r="I75" s="16">
        <f>'[1]15'!J77</f>
        <v>145</v>
      </c>
      <c r="J75" s="16">
        <f>'[1]15'!K77</f>
        <v>0</v>
      </c>
      <c r="K75" s="15">
        <f t="shared" si="15"/>
        <v>265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145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'[1]15'!B78</f>
        <v>120</v>
      </c>
      <c r="C76" s="16">
        <f>'[1]15'!C78</f>
        <v>0</v>
      </c>
      <c r="D76" s="16">
        <f>'[1]15'!D78</f>
        <v>170</v>
      </c>
      <c r="E76" s="16">
        <f>'[1]15'!E78</f>
        <v>0</v>
      </c>
      <c r="F76" s="15">
        <f t="shared" si="17"/>
        <v>290</v>
      </c>
      <c r="G76" s="15">
        <f>'[1]15'!H78</f>
        <v>120</v>
      </c>
      <c r="H76" s="16">
        <f>'[1]15'!I78</f>
        <v>0</v>
      </c>
      <c r="I76" s="16">
        <f>'[1]15'!J78</f>
        <v>145</v>
      </c>
      <c r="J76" s="16">
        <f>'[1]15'!K78</f>
        <v>0</v>
      </c>
      <c r="K76" s="15">
        <f t="shared" si="15"/>
        <v>265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145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'[1]15'!B79</f>
        <v>120</v>
      </c>
      <c r="C77" s="16">
        <f>'[1]15'!C79</f>
        <v>0</v>
      </c>
      <c r="D77" s="16">
        <f>'[1]15'!D79</f>
        <v>170</v>
      </c>
      <c r="E77" s="16">
        <f>'[1]15'!E79</f>
        <v>0</v>
      </c>
      <c r="F77" s="15">
        <f t="shared" si="17"/>
        <v>290</v>
      </c>
      <c r="G77" s="15">
        <f>'[1]15'!H79</f>
        <v>120</v>
      </c>
      <c r="H77" s="16">
        <f>'[1]15'!I79</f>
        <v>0</v>
      </c>
      <c r="I77" s="16">
        <f>'[1]15'!J79</f>
        <v>145</v>
      </c>
      <c r="J77" s="16">
        <f>'[1]15'!K79</f>
        <v>0</v>
      </c>
      <c r="K77" s="15">
        <f t="shared" si="15"/>
        <v>265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145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'[1]15'!B80</f>
        <v>120</v>
      </c>
      <c r="C78" s="16">
        <f>'[1]15'!C80</f>
        <v>0</v>
      </c>
      <c r="D78" s="16">
        <f>'[1]15'!D80</f>
        <v>170</v>
      </c>
      <c r="E78" s="16">
        <f>'[1]15'!E80</f>
        <v>0</v>
      </c>
      <c r="F78" s="15">
        <f t="shared" si="17"/>
        <v>290</v>
      </c>
      <c r="G78" s="15">
        <f>'[1]15'!H80</f>
        <v>120</v>
      </c>
      <c r="H78" s="16">
        <f>'[1]15'!I80</f>
        <v>0</v>
      </c>
      <c r="I78" s="16">
        <f>'[1]15'!J80</f>
        <v>145</v>
      </c>
      <c r="J78" s="16">
        <f>'[1]15'!K80</f>
        <v>0</v>
      </c>
      <c r="K78" s="15">
        <f t="shared" si="15"/>
        <v>265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145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'[1]15'!B81</f>
        <v>120</v>
      </c>
      <c r="C79" s="16">
        <f>'[1]15'!C81</f>
        <v>0</v>
      </c>
      <c r="D79" s="16">
        <f>'[1]15'!D81</f>
        <v>170</v>
      </c>
      <c r="E79" s="16">
        <f>'[1]15'!E81</f>
        <v>0</v>
      </c>
      <c r="F79" s="15">
        <f t="shared" si="17"/>
        <v>290</v>
      </c>
      <c r="G79" s="15">
        <f>'[1]15'!H81</f>
        <v>120</v>
      </c>
      <c r="H79" s="16">
        <f>'[1]15'!I81</f>
        <v>0</v>
      </c>
      <c r="I79" s="16">
        <f>'[1]15'!J81</f>
        <v>145</v>
      </c>
      <c r="J79" s="16">
        <f>'[1]15'!K81</f>
        <v>0</v>
      </c>
      <c r="K79" s="15">
        <f t="shared" si="15"/>
        <v>265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145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'[1]15'!B82</f>
        <v>120</v>
      </c>
      <c r="C80" s="16">
        <f>'[1]15'!C82</f>
        <v>0</v>
      </c>
      <c r="D80" s="16">
        <f>'[1]15'!D82</f>
        <v>170</v>
      </c>
      <c r="E80" s="16">
        <f>'[1]15'!E82</f>
        <v>0</v>
      </c>
      <c r="F80" s="15">
        <f t="shared" si="17"/>
        <v>290</v>
      </c>
      <c r="G80" s="15">
        <f>'[1]15'!H82</f>
        <v>120</v>
      </c>
      <c r="H80" s="16">
        <f>'[1]15'!I82</f>
        <v>0</v>
      </c>
      <c r="I80" s="16">
        <f>'[1]15'!J82</f>
        <v>145</v>
      </c>
      <c r="J80" s="16">
        <f>'[1]15'!K82</f>
        <v>0</v>
      </c>
      <c r="K80" s="15">
        <f t="shared" si="15"/>
        <v>265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145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'[1]15'!B83</f>
        <v>120</v>
      </c>
      <c r="C81" s="16">
        <f>'[1]15'!C83</f>
        <v>0</v>
      </c>
      <c r="D81" s="16">
        <f>'[1]15'!D83</f>
        <v>170</v>
      </c>
      <c r="E81" s="16">
        <f>'[1]15'!E83</f>
        <v>0</v>
      </c>
      <c r="F81" s="15">
        <f t="shared" si="17"/>
        <v>290</v>
      </c>
      <c r="G81" s="15">
        <f>'[1]15'!H83</f>
        <v>120</v>
      </c>
      <c r="H81" s="16">
        <f>'[1]15'!I83</f>
        <v>0</v>
      </c>
      <c r="I81" s="16">
        <f>'[1]15'!J83</f>
        <v>145</v>
      </c>
      <c r="J81" s="16">
        <f>'[1]15'!K83</f>
        <v>0</v>
      </c>
      <c r="K81" s="15">
        <f t="shared" si="15"/>
        <v>265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145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'[1]15'!B84</f>
        <v>120</v>
      </c>
      <c r="C82" s="16">
        <f>'[1]15'!C84</f>
        <v>0</v>
      </c>
      <c r="D82" s="16">
        <f>'[1]15'!D84</f>
        <v>170</v>
      </c>
      <c r="E82" s="16">
        <f>'[1]15'!E84</f>
        <v>0</v>
      </c>
      <c r="F82" s="15">
        <f t="shared" si="17"/>
        <v>290</v>
      </c>
      <c r="G82" s="15">
        <f>'[1]15'!H84</f>
        <v>120</v>
      </c>
      <c r="H82" s="16">
        <f>'[1]15'!I84</f>
        <v>0</v>
      </c>
      <c r="I82" s="16">
        <f>'[1]15'!J84</f>
        <v>145</v>
      </c>
      <c r="J82" s="16">
        <f>'[1]15'!K84</f>
        <v>0</v>
      </c>
      <c r="K82" s="15">
        <f t="shared" si="15"/>
        <v>265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145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'[1]15'!B85</f>
        <v>120</v>
      </c>
      <c r="C83" s="16">
        <f>'[1]15'!C85</f>
        <v>0</v>
      </c>
      <c r="D83" s="16">
        <f>'[1]15'!D85</f>
        <v>170</v>
      </c>
      <c r="E83" s="16">
        <f>'[1]15'!E85</f>
        <v>0</v>
      </c>
      <c r="F83" s="15">
        <f t="shared" si="17"/>
        <v>290</v>
      </c>
      <c r="G83" s="15">
        <f>'[1]15'!H85</f>
        <v>120</v>
      </c>
      <c r="H83" s="16">
        <f>'[1]15'!I85</f>
        <v>0</v>
      </c>
      <c r="I83" s="16">
        <f>'[1]15'!J85</f>
        <v>145</v>
      </c>
      <c r="J83" s="16">
        <f>'[1]15'!K85</f>
        <v>0</v>
      </c>
      <c r="K83" s="15">
        <f t="shared" si="15"/>
        <v>265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145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'[1]15'!B86</f>
        <v>120</v>
      </c>
      <c r="C84" s="16">
        <f>'[1]15'!C86</f>
        <v>0</v>
      </c>
      <c r="D84" s="16">
        <f>'[1]15'!D86</f>
        <v>170</v>
      </c>
      <c r="E84" s="16">
        <f>'[1]15'!E86</f>
        <v>0</v>
      </c>
      <c r="F84" s="15">
        <f t="shared" si="17"/>
        <v>290</v>
      </c>
      <c r="G84" s="15">
        <f>'[1]15'!H86</f>
        <v>120</v>
      </c>
      <c r="H84" s="16">
        <f>'[1]15'!I86</f>
        <v>0</v>
      </c>
      <c r="I84" s="16">
        <f>'[1]15'!J86</f>
        <v>145</v>
      </c>
      <c r="J84" s="16">
        <f>'[1]15'!K86</f>
        <v>0</v>
      </c>
      <c r="K84" s="15">
        <f t="shared" si="15"/>
        <v>265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145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'[1]15'!B87</f>
        <v>120</v>
      </c>
      <c r="C85" s="16">
        <f>'[1]15'!C87</f>
        <v>0</v>
      </c>
      <c r="D85" s="16">
        <f>'[1]15'!D87</f>
        <v>170</v>
      </c>
      <c r="E85" s="16">
        <f>'[1]15'!E87</f>
        <v>0</v>
      </c>
      <c r="F85" s="15">
        <f t="shared" si="17"/>
        <v>290</v>
      </c>
      <c r="G85" s="15">
        <f>'[1]15'!H87</f>
        <v>120</v>
      </c>
      <c r="H85" s="16">
        <f>'[1]15'!I87</f>
        <v>0</v>
      </c>
      <c r="I85" s="16">
        <f>'[1]15'!J87</f>
        <v>145</v>
      </c>
      <c r="J85" s="16">
        <f>'[1]15'!K87</f>
        <v>0</v>
      </c>
      <c r="K85" s="15">
        <f t="shared" si="15"/>
        <v>265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145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'[1]15'!B88</f>
        <v>120</v>
      </c>
      <c r="C86" s="16">
        <f>'[1]15'!C88</f>
        <v>0</v>
      </c>
      <c r="D86" s="16">
        <f>'[1]15'!D88</f>
        <v>170</v>
      </c>
      <c r="E86" s="16">
        <f>'[1]15'!E88</f>
        <v>0</v>
      </c>
      <c r="F86" s="15">
        <f t="shared" si="17"/>
        <v>290</v>
      </c>
      <c r="G86" s="15">
        <f>'[1]15'!H88</f>
        <v>120</v>
      </c>
      <c r="H86" s="16">
        <f>'[1]15'!I88</f>
        <v>0</v>
      </c>
      <c r="I86" s="16">
        <f>'[1]15'!J88</f>
        <v>145</v>
      </c>
      <c r="J86" s="16">
        <f>'[1]15'!K88</f>
        <v>0</v>
      </c>
      <c r="K86" s="15">
        <f t="shared" si="15"/>
        <v>265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145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'[1]15'!B89</f>
        <v>120</v>
      </c>
      <c r="C87" s="16">
        <f>'[1]15'!C89</f>
        <v>0</v>
      </c>
      <c r="D87" s="16">
        <f>'[1]15'!D89</f>
        <v>170</v>
      </c>
      <c r="E87" s="16">
        <f>'[1]15'!E89</f>
        <v>0</v>
      </c>
      <c r="F87" s="15">
        <f t="shared" si="17"/>
        <v>290</v>
      </c>
      <c r="G87" s="15">
        <f>'[1]15'!H89</f>
        <v>120</v>
      </c>
      <c r="H87" s="16">
        <f>'[1]15'!I89</f>
        <v>0</v>
      </c>
      <c r="I87" s="16">
        <f>'[1]15'!J89</f>
        <v>145</v>
      </c>
      <c r="J87" s="16">
        <f>'[1]15'!K89</f>
        <v>0</v>
      </c>
      <c r="K87" s="15">
        <f t="shared" si="15"/>
        <v>265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145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'[1]15'!B90</f>
        <v>120</v>
      </c>
      <c r="C88" s="16">
        <f>'[1]15'!C90</f>
        <v>0</v>
      </c>
      <c r="D88" s="16">
        <f>'[1]15'!D90</f>
        <v>170</v>
      </c>
      <c r="E88" s="16">
        <f>'[1]15'!E90</f>
        <v>0</v>
      </c>
      <c r="F88" s="15">
        <f t="shared" si="17"/>
        <v>290</v>
      </c>
      <c r="G88" s="15">
        <f>'[1]15'!H90</f>
        <v>120</v>
      </c>
      <c r="H88" s="16">
        <f>'[1]15'!I90</f>
        <v>0</v>
      </c>
      <c r="I88" s="16">
        <f>'[1]15'!J90</f>
        <v>145</v>
      </c>
      <c r="J88" s="16">
        <f>'[1]15'!K90</f>
        <v>0</v>
      </c>
      <c r="K88" s="15">
        <f t="shared" si="15"/>
        <v>265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145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'[1]15'!B91</f>
        <v>120</v>
      </c>
      <c r="C89" s="16">
        <f>'[1]15'!C91</f>
        <v>0</v>
      </c>
      <c r="D89" s="16">
        <f>'[1]15'!D91</f>
        <v>170</v>
      </c>
      <c r="E89" s="16">
        <f>'[1]15'!E91</f>
        <v>0</v>
      </c>
      <c r="F89" s="15">
        <f t="shared" si="17"/>
        <v>290</v>
      </c>
      <c r="G89" s="15">
        <f>'[1]15'!H91</f>
        <v>120</v>
      </c>
      <c r="H89" s="16">
        <f>'[1]15'!I91</f>
        <v>0</v>
      </c>
      <c r="I89" s="16">
        <f>'[1]15'!J91</f>
        <v>145</v>
      </c>
      <c r="J89" s="16">
        <f>'[1]15'!K91</f>
        <v>0</v>
      </c>
      <c r="K89" s="15">
        <f t="shared" si="15"/>
        <v>265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145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'[1]15'!B92</f>
        <v>120</v>
      </c>
      <c r="C90" s="16">
        <f>'[1]15'!C92</f>
        <v>0</v>
      </c>
      <c r="D90" s="16">
        <f>'[1]15'!D92</f>
        <v>170</v>
      </c>
      <c r="E90" s="16">
        <f>'[1]15'!E92</f>
        <v>0</v>
      </c>
      <c r="F90" s="15">
        <f t="shared" si="17"/>
        <v>290</v>
      </c>
      <c r="G90" s="15">
        <f>'[1]15'!H92</f>
        <v>120</v>
      </c>
      <c r="H90" s="16">
        <f>'[1]15'!I92</f>
        <v>0</v>
      </c>
      <c r="I90" s="16">
        <f>'[1]15'!J92</f>
        <v>145</v>
      </c>
      <c r="J90" s="16">
        <f>'[1]15'!K92</f>
        <v>0</v>
      </c>
      <c r="K90" s="15">
        <f t="shared" si="15"/>
        <v>265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145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'[1]15'!B93</f>
        <v>120</v>
      </c>
      <c r="C91" s="16">
        <f>'[1]15'!C93</f>
        <v>0</v>
      </c>
      <c r="D91" s="16">
        <f>'[1]15'!D93</f>
        <v>170</v>
      </c>
      <c r="E91" s="16">
        <f>'[1]15'!E93</f>
        <v>0</v>
      </c>
      <c r="F91" s="15">
        <f t="shared" si="17"/>
        <v>290</v>
      </c>
      <c r="G91" s="15">
        <f>'[1]15'!H93</f>
        <v>120</v>
      </c>
      <c r="H91" s="16">
        <f>'[1]15'!I93</f>
        <v>0</v>
      </c>
      <c r="I91" s="16">
        <f>'[1]15'!J93</f>
        <v>145</v>
      </c>
      <c r="J91" s="16">
        <f>'[1]15'!K93</f>
        <v>0</v>
      </c>
      <c r="K91" s="15">
        <f t="shared" si="15"/>
        <v>265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145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'[1]15'!B94</f>
        <v>120</v>
      </c>
      <c r="C92" s="16">
        <f>'[1]15'!C94</f>
        <v>0</v>
      </c>
      <c r="D92" s="16">
        <f>'[1]15'!D94</f>
        <v>170</v>
      </c>
      <c r="E92" s="16">
        <f>'[1]15'!E94</f>
        <v>0</v>
      </c>
      <c r="F92" s="15">
        <f t="shared" si="17"/>
        <v>290</v>
      </c>
      <c r="G92" s="15">
        <f>'[1]15'!H94</f>
        <v>120</v>
      </c>
      <c r="H92" s="16">
        <f>'[1]15'!I94</f>
        <v>0</v>
      </c>
      <c r="I92" s="16">
        <f>'[1]15'!J94</f>
        <v>145</v>
      </c>
      <c r="J92" s="16">
        <f>'[1]15'!K94</f>
        <v>0</v>
      </c>
      <c r="K92" s="15">
        <f t="shared" si="15"/>
        <v>265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145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'[1]15'!B95</f>
        <v>120</v>
      </c>
      <c r="C93" s="16">
        <f>'[1]15'!C95</f>
        <v>0</v>
      </c>
      <c r="D93" s="16">
        <f>'[1]15'!D95</f>
        <v>170</v>
      </c>
      <c r="E93" s="16">
        <f>'[1]15'!E95</f>
        <v>0</v>
      </c>
      <c r="F93" s="15">
        <f t="shared" si="17"/>
        <v>290</v>
      </c>
      <c r="G93" s="15">
        <f>'[1]15'!H95</f>
        <v>120</v>
      </c>
      <c r="H93" s="16">
        <f>'[1]15'!I95</f>
        <v>0</v>
      </c>
      <c r="I93" s="16">
        <f>'[1]15'!J95</f>
        <v>145</v>
      </c>
      <c r="J93" s="16">
        <f>'[1]15'!K95</f>
        <v>0</v>
      </c>
      <c r="K93" s="15">
        <f t="shared" si="15"/>
        <v>265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145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'[1]15'!B96</f>
        <v>120</v>
      </c>
      <c r="C94" s="16">
        <f>'[1]15'!C96</f>
        <v>0</v>
      </c>
      <c r="D94" s="16">
        <f>'[1]15'!D96</f>
        <v>170</v>
      </c>
      <c r="E94" s="16">
        <f>'[1]15'!E96</f>
        <v>0</v>
      </c>
      <c r="F94" s="15">
        <f t="shared" si="17"/>
        <v>290</v>
      </c>
      <c r="G94" s="15">
        <f>'[1]15'!H96</f>
        <v>120</v>
      </c>
      <c r="H94" s="16">
        <f>'[1]15'!I96</f>
        <v>0</v>
      </c>
      <c r="I94" s="16">
        <f>'[1]15'!J96</f>
        <v>145</v>
      </c>
      <c r="J94" s="16">
        <f>'[1]15'!K96</f>
        <v>0</v>
      </c>
      <c r="K94" s="15">
        <f t="shared" si="15"/>
        <v>265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145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'[1]15'!B97</f>
        <v>120</v>
      </c>
      <c r="C95" s="16">
        <f>'[1]15'!C97</f>
        <v>0</v>
      </c>
      <c r="D95" s="16">
        <f>'[1]15'!D97</f>
        <v>170</v>
      </c>
      <c r="E95" s="16">
        <f>'[1]15'!E97</f>
        <v>0</v>
      </c>
      <c r="F95" s="15">
        <f t="shared" si="17"/>
        <v>290</v>
      </c>
      <c r="G95" s="15">
        <f>'[1]15'!H97</f>
        <v>120</v>
      </c>
      <c r="H95" s="16">
        <f>'[1]15'!I97</f>
        <v>0</v>
      </c>
      <c r="I95" s="16">
        <f>'[1]15'!J97</f>
        <v>145</v>
      </c>
      <c r="J95" s="16">
        <f>'[1]15'!K97</f>
        <v>0</v>
      </c>
      <c r="K95" s="15">
        <f t="shared" si="15"/>
        <v>265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145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'[1]15'!B98</f>
        <v>120</v>
      </c>
      <c r="C96" s="16">
        <f>'[1]15'!C98</f>
        <v>0</v>
      </c>
      <c r="D96" s="16">
        <f>'[1]15'!D98</f>
        <v>170</v>
      </c>
      <c r="E96" s="16">
        <f>'[1]15'!E98</f>
        <v>0</v>
      </c>
      <c r="F96" s="15">
        <f t="shared" si="17"/>
        <v>290</v>
      </c>
      <c r="G96" s="15">
        <f>'[1]15'!H98</f>
        <v>120</v>
      </c>
      <c r="H96" s="16">
        <f>'[1]15'!I98</f>
        <v>0</v>
      </c>
      <c r="I96" s="16">
        <f>'[1]15'!J98</f>
        <v>145</v>
      </c>
      <c r="J96" s="16">
        <f>'[1]15'!K98</f>
        <v>0</v>
      </c>
      <c r="K96" s="15">
        <f t="shared" si="15"/>
        <v>265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145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'[1]15'!B99</f>
        <v>120</v>
      </c>
      <c r="C97" s="16">
        <f>'[1]15'!C99</f>
        <v>0</v>
      </c>
      <c r="D97" s="16">
        <f>'[1]15'!D99</f>
        <v>170</v>
      </c>
      <c r="E97" s="16">
        <f>'[1]15'!E99</f>
        <v>0</v>
      </c>
      <c r="F97" s="15">
        <f t="shared" si="17"/>
        <v>290</v>
      </c>
      <c r="G97" s="15">
        <f>'[1]15'!H99</f>
        <v>120</v>
      </c>
      <c r="H97" s="16">
        <f>'[1]15'!I99</f>
        <v>0</v>
      </c>
      <c r="I97" s="16">
        <f>'[1]15'!J99</f>
        <v>145</v>
      </c>
      <c r="J97" s="16">
        <f>'[1]15'!K99</f>
        <v>0</v>
      </c>
      <c r="K97" s="15">
        <f t="shared" si="15"/>
        <v>265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145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'[1]15'!B100</f>
        <v>120</v>
      </c>
      <c r="C98" s="16">
        <f>'[1]15'!C100</f>
        <v>0</v>
      </c>
      <c r="D98" s="16">
        <f>'[1]15'!D100</f>
        <v>170</v>
      </c>
      <c r="E98" s="16">
        <f>'[1]15'!E100</f>
        <v>0</v>
      </c>
      <c r="F98" s="15">
        <f t="shared" si="17"/>
        <v>290</v>
      </c>
      <c r="G98" s="15">
        <f>'[1]15'!H100</f>
        <v>120</v>
      </c>
      <c r="H98" s="16">
        <f>'[1]15'!I100</f>
        <v>0</v>
      </c>
      <c r="I98" s="16">
        <f>'[1]15'!J100</f>
        <v>145</v>
      </c>
      <c r="J98" s="16">
        <f>'[1]15'!K100</f>
        <v>0</v>
      </c>
      <c r="K98" s="15">
        <f t="shared" si="15"/>
        <v>265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145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7.02</v>
      </c>
      <c r="G99" s="15">
        <f t="shared" si="18"/>
        <v>2.88</v>
      </c>
      <c r="H99" s="15">
        <f t="shared" si="18"/>
        <v>0</v>
      </c>
      <c r="I99" s="15">
        <f t="shared" si="18"/>
        <v>3.5575000000000001</v>
      </c>
      <c r="J99" s="15">
        <f t="shared" si="18"/>
        <v>0</v>
      </c>
      <c r="K99" s="15">
        <f t="shared" si="18"/>
        <v>6.4375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3.5575000000000001</v>
      </c>
      <c r="P99" s="15">
        <f t="shared" si="18"/>
        <v>0</v>
      </c>
      <c r="Q99" s="15">
        <f t="shared" si="18"/>
        <v>6.4375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44727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'[2]15'!B5</f>
        <v>42</v>
      </c>
      <c r="C3" s="201">
        <f>'[2]15'!C5</f>
        <v>30</v>
      </c>
      <c r="D3" s="201">
        <f>'[2]15'!D5</f>
        <v>0</v>
      </c>
      <c r="E3" s="201">
        <f>'[2]15'!E5</f>
        <v>0</v>
      </c>
      <c r="F3" s="15">
        <f>SUM(B3:E3)</f>
        <v>72</v>
      </c>
      <c r="G3" s="200">
        <f>'[2]15'!H5</f>
        <v>32.39</v>
      </c>
      <c r="H3" s="201">
        <f>'[2]15'!I5</f>
        <v>0</v>
      </c>
      <c r="I3" s="201">
        <f>'[2]15'!J5</f>
        <v>0</v>
      </c>
      <c r="J3" s="201">
        <f>'[2]15'!K5</f>
        <v>0</v>
      </c>
      <c r="K3" s="15">
        <f>SUM(G3:J3)</f>
        <v>32.39</v>
      </c>
      <c r="L3" s="18">
        <f>frq!C3</f>
        <v>1</v>
      </c>
      <c r="M3" s="167">
        <f>IF($L3=1,G3,IF(AND($L3=0.985,G3&gt;0.985*B3),B3*0.985,IF(AND($L3=0.965,G3&gt;0.965*B3),0.965*B3,G3)))-R3</f>
        <v>31.990000000000002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31.990000000000002</v>
      </c>
      <c r="R3" s="18">
        <v>0.4</v>
      </c>
    </row>
    <row r="4" spans="1:18">
      <c r="A4" s="8" t="s">
        <v>46</v>
      </c>
      <c r="B4" s="200">
        <f>'[2]15'!B6</f>
        <v>42</v>
      </c>
      <c r="C4" s="201">
        <f>'[2]15'!C6</f>
        <v>30</v>
      </c>
      <c r="D4" s="201">
        <f>'[2]15'!D6</f>
        <v>0</v>
      </c>
      <c r="E4" s="201">
        <f>'[2]15'!E6</f>
        <v>0</v>
      </c>
      <c r="F4" s="15">
        <f>SUM(B4:E4)</f>
        <v>72</v>
      </c>
      <c r="G4" s="200">
        <f>'[2]15'!H6</f>
        <v>32</v>
      </c>
      <c r="H4" s="201">
        <f>'[2]15'!I6</f>
        <v>0</v>
      </c>
      <c r="I4" s="201">
        <f>'[2]15'!J6</f>
        <v>0</v>
      </c>
      <c r="J4" s="201">
        <f>'[2]15'!K6</f>
        <v>0</v>
      </c>
      <c r="K4" s="15">
        <f t="shared" ref="K4:K67" si="3">SUM(G4:J4)</f>
        <v>32</v>
      </c>
      <c r="L4" s="18">
        <f>frq!C4</f>
        <v>1</v>
      </c>
      <c r="M4" s="167">
        <f t="shared" ref="M4:M67" si="4">IF($L4=1,G4,IF(AND($L4=0.985,G4&gt;0.985*B4),B4*0.985,IF(AND($L4=0.965,G4&gt;0.965*B4),0.965*B4,G4)))-R4</f>
        <v>31.6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31.6</v>
      </c>
      <c r="R4" s="18">
        <v>0.4</v>
      </c>
    </row>
    <row r="5" spans="1:18">
      <c r="A5" s="8" t="s">
        <v>47</v>
      </c>
      <c r="B5" s="200">
        <f>'[2]15'!B7</f>
        <v>42</v>
      </c>
      <c r="C5" s="201">
        <f>'[2]15'!C7</f>
        <v>30</v>
      </c>
      <c r="D5" s="201">
        <f>'[2]15'!D7</f>
        <v>0</v>
      </c>
      <c r="E5" s="201">
        <f>'[2]15'!E7</f>
        <v>0</v>
      </c>
      <c r="F5" s="15">
        <f t="shared" ref="F5:F68" si="6">SUM(B5:E5)</f>
        <v>72</v>
      </c>
      <c r="G5" s="200">
        <f>'[2]15'!H7</f>
        <v>32</v>
      </c>
      <c r="H5" s="201">
        <f>'[2]15'!I7</f>
        <v>0</v>
      </c>
      <c r="I5" s="201">
        <f>'[2]15'!J7</f>
        <v>0</v>
      </c>
      <c r="J5" s="201">
        <f>'[2]15'!K7</f>
        <v>0</v>
      </c>
      <c r="K5" s="15">
        <f t="shared" si="3"/>
        <v>32</v>
      </c>
      <c r="L5" s="18">
        <f>frq!C5</f>
        <v>1</v>
      </c>
      <c r="M5" s="167">
        <f t="shared" si="4"/>
        <v>31.6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31.6</v>
      </c>
      <c r="R5" s="18">
        <v>0.4</v>
      </c>
    </row>
    <row r="6" spans="1:18">
      <c r="A6" s="8" t="s">
        <v>48</v>
      </c>
      <c r="B6" s="200">
        <f>'[2]15'!B8</f>
        <v>42</v>
      </c>
      <c r="C6" s="201">
        <f>'[2]15'!C8</f>
        <v>30</v>
      </c>
      <c r="D6" s="201">
        <f>'[2]15'!D8</f>
        <v>0</v>
      </c>
      <c r="E6" s="201">
        <f>'[2]15'!E8</f>
        <v>0</v>
      </c>
      <c r="F6" s="15">
        <f t="shared" si="6"/>
        <v>72</v>
      </c>
      <c r="G6" s="200">
        <f>'[2]15'!H8</f>
        <v>32</v>
      </c>
      <c r="H6" s="201">
        <f>'[2]15'!I8</f>
        <v>0</v>
      </c>
      <c r="I6" s="201">
        <f>'[2]15'!J8</f>
        <v>0</v>
      </c>
      <c r="J6" s="201">
        <f>'[2]15'!K8</f>
        <v>0</v>
      </c>
      <c r="K6" s="15">
        <f t="shared" si="3"/>
        <v>32</v>
      </c>
      <c r="L6" s="18">
        <f>frq!C6</f>
        <v>1</v>
      </c>
      <c r="M6" s="167">
        <f t="shared" si="4"/>
        <v>31.6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31.6</v>
      </c>
      <c r="R6" s="18">
        <v>0.4</v>
      </c>
    </row>
    <row r="7" spans="1:18">
      <c r="A7" s="8" t="s">
        <v>49</v>
      </c>
      <c r="B7" s="200">
        <f>'[2]15'!B9</f>
        <v>42</v>
      </c>
      <c r="C7" s="201">
        <f>'[2]15'!C9</f>
        <v>30</v>
      </c>
      <c r="D7" s="201">
        <f>'[2]15'!D9</f>
        <v>0</v>
      </c>
      <c r="E7" s="201">
        <f>'[2]15'!E9</f>
        <v>0</v>
      </c>
      <c r="F7" s="15">
        <f t="shared" si="6"/>
        <v>72</v>
      </c>
      <c r="G7" s="200">
        <f>'[2]15'!H9</f>
        <v>32</v>
      </c>
      <c r="H7" s="201">
        <f>'[2]15'!I9</f>
        <v>0</v>
      </c>
      <c r="I7" s="201">
        <f>'[2]15'!J9</f>
        <v>0</v>
      </c>
      <c r="J7" s="201">
        <f>'[2]15'!K9</f>
        <v>0</v>
      </c>
      <c r="K7" s="15">
        <f t="shared" si="3"/>
        <v>32</v>
      </c>
      <c r="L7" s="18">
        <f>frq!C7</f>
        <v>1</v>
      </c>
      <c r="M7" s="167">
        <f t="shared" si="4"/>
        <v>31.6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31.6</v>
      </c>
      <c r="R7" s="18">
        <v>0.4</v>
      </c>
    </row>
    <row r="8" spans="1:18">
      <c r="A8" s="8" t="s">
        <v>50</v>
      </c>
      <c r="B8" s="200">
        <f>'[2]15'!B10</f>
        <v>42</v>
      </c>
      <c r="C8" s="201">
        <f>'[2]15'!C10</f>
        <v>30</v>
      </c>
      <c r="D8" s="201">
        <f>'[2]15'!D10</f>
        <v>0</v>
      </c>
      <c r="E8" s="201">
        <f>'[2]15'!E10</f>
        <v>0</v>
      </c>
      <c r="F8" s="15">
        <f t="shared" si="6"/>
        <v>72</v>
      </c>
      <c r="G8" s="200">
        <f>'[2]15'!H10</f>
        <v>32</v>
      </c>
      <c r="H8" s="201">
        <f>'[2]15'!I10</f>
        <v>0</v>
      </c>
      <c r="I8" s="201">
        <f>'[2]15'!J10</f>
        <v>0</v>
      </c>
      <c r="J8" s="201">
        <f>'[2]15'!K10</f>
        <v>0</v>
      </c>
      <c r="K8" s="15">
        <f t="shared" si="3"/>
        <v>32</v>
      </c>
      <c r="L8" s="18">
        <f>frq!C8</f>
        <v>1</v>
      </c>
      <c r="M8" s="167">
        <f t="shared" si="4"/>
        <v>31.6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31.6</v>
      </c>
      <c r="R8" s="18">
        <v>0.4</v>
      </c>
    </row>
    <row r="9" spans="1:18">
      <c r="A9" s="8" t="s">
        <v>51</v>
      </c>
      <c r="B9" s="200">
        <f>'[2]15'!B11</f>
        <v>42</v>
      </c>
      <c r="C9" s="201">
        <f>'[2]15'!C11</f>
        <v>30</v>
      </c>
      <c r="D9" s="201">
        <f>'[2]15'!D11</f>
        <v>0</v>
      </c>
      <c r="E9" s="201">
        <f>'[2]15'!E11</f>
        <v>0</v>
      </c>
      <c r="F9" s="15">
        <f t="shared" si="6"/>
        <v>72</v>
      </c>
      <c r="G9" s="200">
        <f>'[2]15'!H11</f>
        <v>32</v>
      </c>
      <c r="H9" s="201">
        <f>'[2]15'!I11</f>
        <v>0</v>
      </c>
      <c r="I9" s="201">
        <f>'[2]15'!J11</f>
        <v>0</v>
      </c>
      <c r="J9" s="201">
        <f>'[2]15'!K11</f>
        <v>0</v>
      </c>
      <c r="K9" s="15">
        <f t="shared" si="3"/>
        <v>32</v>
      </c>
      <c r="L9" s="18">
        <f>frq!C9</f>
        <v>1</v>
      </c>
      <c r="M9" s="167">
        <f t="shared" si="4"/>
        <v>31.6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31.6</v>
      </c>
      <c r="R9" s="18">
        <v>0.4</v>
      </c>
    </row>
    <row r="10" spans="1:18">
      <c r="A10" s="8" t="s">
        <v>52</v>
      </c>
      <c r="B10" s="200">
        <f>'[2]15'!B12</f>
        <v>42</v>
      </c>
      <c r="C10" s="201">
        <f>'[2]15'!C12</f>
        <v>30</v>
      </c>
      <c r="D10" s="201">
        <f>'[2]15'!D12</f>
        <v>0</v>
      </c>
      <c r="E10" s="201">
        <f>'[2]15'!E12</f>
        <v>0</v>
      </c>
      <c r="F10" s="15">
        <f t="shared" si="6"/>
        <v>72</v>
      </c>
      <c r="G10" s="200">
        <f>'[2]15'!H12</f>
        <v>32</v>
      </c>
      <c r="H10" s="201">
        <f>'[2]15'!I12</f>
        <v>0</v>
      </c>
      <c r="I10" s="201">
        <f>'[2]15'!J12</f>
        <v>0</v>
      </c>
      <c r="J10" s="201">
        <f>'[2]15'!K12</f>
        <v>0</v>
      </c>
      <c r="K10" s="15">
        <f t="shared" si="3"/>
        <v>32</v>
      </c>
      <c r="L10" s="18">
        <f>frq!C10</f>
        <v>1</v>
      </c>
      <c r="M10" s="167">
        <f t="shared" si="4"/>
        <v>31.6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31.6</v>
      </c>
      <c r="R10" s="18">
        <v>0.4</v>
      </c>
    </row>
    <row r="11" spans="1:18">
      <c r="A11" s="8" t="s">
        <v>53</v>
      </c>
      <c r="B11" s="200">
        <f>'[2]15'!B13</f>
        <v>42</v>
      </c>
      <c r="C11" s="201">
        <f>'[2]15'!C13</f>
        <v>30</v>
      </c>
      <c r="D11" s="201">
        <f>'[2]15'!D13</f>
        <v>0</v>
      </c>
      <c r="E11" s="201">
        <f>'[2]15'!E13</f>
        <v>0</v>
      </c>
      <c r="F11" s="15">
        <f t="shared" si="6"/>
        <v>72</v>
      </c>
      <c r="G11" s="200">
        <f>'[2]15'!H13</f>
        <v>32</v>
      </c>
      <c r="H11" s="201">
        <f>'[2]15'!I13</f>
        <v>0</v>
      </c>
      <c r="I11" s="201">
        <f>'[2]15'!J13</f>
        <v>0</v>
      </c>
      <c r="J11" s="201">
        <f>'[2]15'!K13</f>
        <v>0</v>
      </c>
      <c r="K11" s="15">
        <f t="shared" si="3"/>
        <v>32</v>
      </c>
      <c r="L11" s="18">
        <f>frq!C11</f>
        <v>1</v>
      </c>
      <c r="M11" s="167">
        <f t="shared" si="4"/>
        <v>31.6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31.6</v>
      </c>
      <c r="R11" s="18">
        <v>0.4</v>
      </c>
    </row>
    <row r="12" spans="1:18">
      <c r="A12" s="8" t="s">
        <v>54</v>
      </c>
      <c r="B12" s="200">
        <f>'[2]15'!B14</f>
        <v>42</v>
      </c>
      <c r="C12" s="201">
        <f>'[2]15'!C14</f>
        <v>30</v>
      </c>
      <c r="D12" s="201">
        <f>'[2]15'!D14</f>
        <v>0</v>
      </c>
      <c r="E12" s="201">
        <f>'[2]15'!E14</f>
        <v>0</v>
      </c>
      <c r="F12" s="15">
        <f t="shared" si="6"/>
        <v>72</v>
      </c>
      <c r="G12" s="200">
        <f>'[2]15'!H14</f>
        <v>32</v>
      </c>
      <c r="H12" s="201">
        <f>'[2]15'!I14</f>
        <v>0</v>
      </c>
      <c r="I12" s="201">
        <f>'[2]15'!J14</f>
        <v>0</v>
      </c>
      <c r="J12" s="201">
        <f>'[2]15'!K14</f>
        <v>0</v>
      </c>
      <c r="K12" s="15">
        <f t="shared" si="3"/>
        <v>32</v>
      </c>
      <c r="L12" s="18">
        <f>frq!C12</f>
        <v>1</v>
      </c>
      <c r="M12" s="167">
        <f t="shared" si="4"/>
        <v>31.6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31.6</v>
      </c>
      <c r="R12" s="18">
        <v>0.4</v>
      </c>
    </row>
    <row r="13" spans="1:18">
      <c r="A13" s="8" t="s">
        <v>55</v>
      </c>
      <c r="B13" s="200">
        <f>'[2]15'!B15</f>
        <v>42</v>
      </c>
      <c r="C13" s="201">
        <f>'[2]15'!C15</f>
        <v>30</v>
      </c>
      <c r="D13" s="201">
        <f>'[2]15'!D15</f>
        <v>0</v>
      </c>
      <c r="E13" s="201">
        <f>'[2]15'!E15</f>
        <v>0</v>
      </c>
      <c r="F13" s="15">
        <f t="shared" si="6"/>
        <v>72</v>
      </c>
      <c r="G13" s="200">
        <f>'[2]15'!H15</f>
        <v>32</v>
      </c>
      <c r="H13" s="201">
        <f>'[2]15'!I15</f>
        <v>0</v>
      </c>
      <c r="I13" s="201">
        <f>'[2]15'!J15</f>
        <v>0</v>
      </c>
      <c r="J13" s="201">
        <f>'[2]15'!K15</f>
        <v>0</v>
      </c>
      <c r="K13" s="15">
        <f t="shared" si="3"/>
        <v>32</v>
      </c>
      <c r="L13" s="18">
        <f>frq!C13</f>
        <v>1</v>
      </c>
      <c r="M13" s="167">
        <f t="shared" si="4"/>
        <v>31.6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31.6</v>
      </c>
      <c r="R13" s="18">
        <v>0.4</v>
      </c>
    </row>
    <row r="14" spans="1:18">
      <c r="A14" s="8" t="s">
        <v>56</v>
      </c>
      <c r="B14" s="200">
        <f>'[2]15'!B16</f>
        <v>42</v>
      </c>
      <c r="C14" s="201">
        <f>'[2]15'!C16</f>
        <v>30</v>
      </c>
      <c r="D14" s="201">
        <f>'[2]15'!D16</f>
        <v>0</v>
      </c>
      <c r="E14" s="201">
        <f>'[2]15'!E16</f>
        <v>0</v>
      </c>
      <c r="F14" s="15">
        <f t="shared" si="6"/>
        <v>72</v>
      </c>
      <c r="G14" s="200">
        <f>'[2]15'!H16</f>
        <v>32</v>
      </c>
      <c r="H14" s="201">
        <f>'[2]15'!I16</f>
        <v>0</v>
      </c>
      <c r="I14" s="201">
        <f>'[2]15'!J16</f>
        <v>0</v>
      </c>
      <c r="J14" s="201">
        <f>'[2]15'!K16</f>
        <v>0</v>
      </c>
      <c r="K14" s="15">
        <f t="shared" si="3"/>
        <v>32</v>
      </c>
      <c r="L14" s="18">
        <f>frq!C14</f>
        <v>1</v>
      </c>
      <c r="M14" s="167">
        <f t="shared" si="4"/>
        <v>31.6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31.6</v>
      </c>
      <c r="R14" s="18">
        <v>0.4</v>
      </c>
    </row>
    <row r="15" spans="1:18">
      <c r="A15" s="8" t="s">
        <v>57</v>
      </c>
      <c r="B15" s="200">
        <f>'[2]15'!B17</f>
        <v>42</v>
      </c>
      <c r="C15" s="201">
        <f>'[2]15'!C17</f>
        <v>30</v>
      </c>
      <c r="D15" s="201">
        <f>'[2]15'!D17</f>
        <v>0</v>
      </c>
      <c r="E15" s="201">
        <f>'[2]15'!E17</f>
        <v>0</v>
      </c>
      <c r="F15" s="15">
        <f t="shared" si="6"/>
        <v>72</v>
      </c>
      <c r="G15" s="200">
        <f>'[2]15'!H17</f>
        <v>31</v>
      </c>
      <c r="H15" s="201">
        <f>'[2]15'!I17</f>
        <v>0</v>
      </c>
      <c r="I15" s="201">
        <f>'[2]15'!J17</f>
        <v>0</v>
      </c>
      <c r="J15" s="201">
        <f>'[2]15'!K17</f>
        <v>0</v>
      </c>
      <c r="K15" s="15">
        <f t="shared" si="3"/>
        <v>31</v>
      </c>
      <c r="L15" s="18">
        <f>frq!C15</f>
        <v>1</v>
      </c>
      <c r="M15" s="167">
        <f t="shared" si="4"/>
        <v>30.6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30.6</v>
      </c>
      <c r="R15" s="18">
        <v>0.4</v>
      </c>
    </row>
    <row r="16" spans="1:18">
      <c r="A16" s="8" t="s">
        <v>58</v>
      </c>
      <c r="B16" s="200">
        <f>'[2]15'!B18</f>
        <v>42</v>
      </c>
      <c r="C16" s="201">
        <f>'[2]15'!C18</f>
        <v>30</v>
      </c>
      <c r="D16" s="201">
        <f>'[2]15'!D18</f>
        <v>0</v>
      </c>
      <c r="E16" s="201">
        <f>'[2]15'!E18</f>
        <v>0</v>
      </c>
      <c r="F16" s="15">
        <f t="shared" si="6"/>
        <v>72</v>
      </c>
      <c r="G16" s="200">
        <f>'[2]15'!H18</f>
        <v>31</v>
      </c>
      <c r="H16" s="201">
        <f>'[2]15'!I18</f>
        <v>0</v>
      </c>
      <c r="I16" s="201">
        <f>'[2]15'!J18</f>
        <v>0</v>
      </c>
      <c r="J16" s="201">
        <f>'[2]15'!K18</f>
        <v>0</v>
      </c>
      <c r="K16" s="15">
        <f t="shared" si="3"/>
        <v>31</v>
      </c>
      <c r="L16" s="18">
        <f>frq!C16</f>
        <v>1</v>
      </c>
      <c r="M16" s="167">
        <f t="shared" si="4"/>
        <v>30.6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30.6</v>
      </c>
      <c r="R16" s="18">
        <v>0.4</v>
      </c>
    </row>
    <row r="17" spans="1:18">
      <c r="A17" s="8" t="s">
        <v>59</v>
      </c>
      <c r="B17" s="200">
        <f>'[2]15'!B19</f>
        <v>42</v>
      </c>
      <c r="C17" s="201">
        <f>'[2]15'!C19</f>
        <v>30</v>
      </c>
      <c r="D17" s="201">
        <f>'[2]15'!D19</f>
        <v>0</v>
      </c>
      <c r="E17" s="201">
        <f>'[2]15'!E19</f>
        <v>0</v>
      </c>
      <c r="F17" s="15">
        <f t="shared" si="6"/>
        <v>72</v>
      </c>
      <c r="G17" s="200">
        <f>'[2]15'!H19</f>
        <v>31</v>
      </c>
      <c r="H17" s="201">
        <f>'[2]15'!I19</f>
        <v>0</v>
      </c>
      <c r="I17" s="201">
        <f>'[2]15'!J19</f>
        <v>0</v>
      </c>
      <c r="J17" s="201">
        <f>'[2]15'!K19</f>
        <v>0</v>
      </c>
      <c r="K17" s="15">
        <f t="shared" si="3"/>
        <v>31</v>
      </c>
      <c r="L17" s="18">
        <f>frq!C17</f>
        <v>1</v>
      </c>
      <c r="M17" s="167">
        <f t="shared" si="4"/>
        <v>30.6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30.6</v>
      </c>
      <c r="R17" s="18">
        <v>0.4</v>
      </c>
    </row>
    <row r="18" spans="1:18">
      <c r="A18" s="8" t="s">
        <v>60</v>
      </c>
      <c r="B18" s="200">
        <f>'[2]15'!B20</f>
        <v>42</v>
      </c>
      <c r="C18" s="201">
        <f>'[2]15'!C20</f>
        <v>30</v>
      </c>
      <c r="D18" s="201">
        <f>'[2]15'!D20</f>
        <v>0</v>
      </c>
      <c r="E18" s="201">
        <f>'[2]15'!E20</f>
        <v>0</v>
      </c>
      <c r="F18" s="15">
        <f t="shared" si="6"/>
        <v>72</v>
      </c>
      <c r="G18" s="200">
        <f>'[2]15'!H20</f>
        <v>31</v>
      </c>
      <c r="H18" s="201">
        <f>'[2]15'!I20</f>
        <v>0</v>
      </c>
      <c r="I18" s="201">
        <f>'[2]15'!J20</f>
        <v>0</v>
      </c>
      <c r="J18" s="201">
        <f>'[2]15'!K20</f>
        <v>0</v>
      </c>
      <c r="K18" s="15">
        <f t="shared" si="3"/>
        <v>31</v>
      </c>
      <c r="L18" s="18">
        <f>frq!C18</f>
        <v>1</v>
      </c>
      <c r="M18" s="167">
        <f t="shared" si="4"/>
        <v>30.6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30.6</v>
      </c>
      <c r="R18" s="18">
        <v>0.4</v>
      </c>
    </row>
    <row r="19" spans="1:18">
      <c r="A19" s="8" t="s">
        <v>61</v>
      </c>
      <c r="B19" s="200">
        <f>'[2]15'!B21</f>
        <v>42</v>
      </c>
      <c r="C19" s="201">
        <f>'[2]15'!C21</f>
        <v>30</v>
      </c>
      <c r="D19" s="201">
        <f>'[2]15'!D21</f>
        <v>0</v>
      </c>
      <c r="E19" s="201">
        <f>'[2]15'!E21</f>
        <v>0</v>
      </c>
      <c r="F19" s="15">
        <f t="shared" si="6"/>
        <v>72</v>
      </c>
      <c r="G19" s="200">
        <f>'[2]15'!H21</f>
        <v>32</v>
      </c>
      <c r="H19" s="201">
        <f>'[2]15'!I21</f>
        <v>0</v>
      </c>
      <c r="I19" s="201">
        <f>'[2]15'!J21</f>
        <v>0</v>
      </c>
      <c r="J19" s="201">
        <f>'[2]15'!K21</f>
        <v>0</v>
      </c>
      <c r="K19" s="15">
        <f t="shared" si="3"/>
        <v>32</v>
      </c>
      <c r="L19" s="18">
        <f>frq!C19</f>
        <v>1</v>
      </c>
      <c r="M19" s="167">
        <f t="shared" si="4"/>
        <v>31.6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31.6</v>
      </c>
      <c r="R19" s="18">
        <v>0.4</v>
      </c>
    </row>
    <row r="20" spans="1:18">
      <c r="A20" s="8" t="s">
        <v>62</v>
      </c>
      <c r="B20" s="200">
        <f>'[2]15'!B22</f>
        <v>42</v>
      </c>
      <c r="C20" s="201">
        <f>'[2]15'!C22</f>
        <v>30</v>
      </c>
      <c r="D20" s="201">
        <f>'[2]15'!D22</f>
        <v>0</v>
      </c>
      <c r="E20" s="201">
        <f>'[2]15'!E22</f>
        <v>0</v>
      </c>
      <c r="F20" s="15">
        <f t="shared" si="6"/>
        <v>72</v>
      </c>
      <c r="G20" s="200">
        <f>'[2]15'!H22</f>
        <v>32</v>
      </c>
      <c r="H20" s="201">
        <f>'[2]15'!I22</f>
        <v>0</v>
      </c>
      <c r="I20" s="201">
        <f>'[2]15'!J22</f>
        <v>0</v>
      </c>
      <c r="J20" s="201">
        <f>'[2]15'!K22</f>
        <v>0</v>
      </c>
      <c r="K20" s="15">
        <f t="shared" si="3"/>
        <v>32</v>
      </c>
      <c r="L20" s="18">
        <f>frq!C20</f>
        <v>1</v>
      </c>
      <c r="M20" s="167">
        <f t="shared" si="4"/>
        <v>31.6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31.6</v>
      </c>
      <c r="R20" s="18">
        <v>0.4</v>
      </c>
    </row>
    <row r="21" spans="1:18">
      <c r="A21" s="8" t="s">
        <v>63</v>
      </c>
      <c r="B21" s="200">
        <f>'[2]15'!B23</f>
        <v>42</v>
      </c>
      <c r="C21" s="201">
        <f>'[2]15'!C23</f>
        <v>30</v>
      </c>
      <c r="D21" s="201">
        <f>'[2]15'!D23</f>
        <v>0</v>
      </c>
      <c r="E21" s="201">
        <f>'[2]15'!E23</f>
        <v>0</v>
      </c>
      <c r="F21" s="15">
        <f t="shared" si="6"/>
        <v>72</v>
      </c>
      <c r="G21" s="200">
        <f>'[2]15'!H23</f>
        <v>32</v>
      </c>
      <c r="H21" s="201">
        <f>'[2]15'!I23</f>
        <v>0</v>
      </c>
      <c r="I21" s="201">
        <f>'[2]15'!J23</f>
        <v>0</v>
      </c>
      <c r="J21" s="201">
        <f>'[2]15'!K23</f>
        <v>0</v>
      </c>
      <c r="K21" s="15">
        <f t="shared" si="3"/>
        <v>32</v>
      </c>
      <c r="L21" s="18">
        <f>frq!C21</f>
        <v>1</v>
      </c>
      <c r="M21" s="167">
        <f t="shared" si="4"/>
        <v>31.6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31.6</v>
      </c>
      <c r="R21" s="18">
        <v>0.4</v>
      </c>
    </row>
    <row r="22" spans="1:18">
      <c r="A22" s="8" t="s">
        <v>64</v>
      </c>
      <c r="B22" s="200">
        <f>'[2]15'!B24</f>
        <v>42</v>
      </c>
      <c r="C22" s="201">
        <f>'[2]15'!C24</f>
        <v>30</v>
      </c>
      <c r="D22" s="201">
        <f>'[2]15'!D24</f>
        <v>0</v>
      </c>
      <c r="E22" s="201">
        <f>'[2]15'!E24</f>
        <v>0</v>
      </c>
      <c r="F22" s="15">
        <f t="shared" si="6"/>
        <v>72</v>
      </c>
      <c r="G22" s="200">
        <f>'[2]15'!H24</f>
        <v>32</v>
      </c>
      <c r="H22" s="201">
        <f>'[2]15'!I24</f>
        <v>0</v>
      </c>
      <c r="I22" s="201">
        <f>'[2]15'!J24</f>
        <v>0</v>
      </c>
      <c r="J22" s="201">
        <f>'[2]15'!K24</f>
        <v>0</v>
      </c>
      <c r="K22" s="15">
        <f t="shared" si="3"/>
        <v>32</v>
      </c>
      <c r="L22" s="18">
        <f>frq!C22</f>
        <v>1</v>
      </c>
      <c r="M22" s="167">
        <f t="shared" si="4"/>
        <v>31.6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31.6</v>
      </c>
      <c r="R22" s="18">
        <v>0.4</v>
      </c>
    </row>
    <row r="23" spans="1:18">
      <c r="A23" s="8" t="s">
        <v>65</v>
      </c>
      <c r="B23" s="200">
        <f>'[2]15'!B25</f>
        <v>42</v>
      </c>
      <c r="C23" s="201">
        <f>'[2]15'!C25</f>
        <v>30</v>
      </c>
      <c r="D23" s="201">
        <f>'[2]15'!D25</f>
        <v>0</v>
      </c>
      <c r="E23" s="201">
        <f>'[2]15'!E25</f>
        <v>0</v>
      </c>
      <c r="F23" s="15">
        <f t="shared" si="6"/>
        <v>72</v>
      </c>
      <c r="G23" s="200">
        <f>'[2]15'!H25</f>
        <v>32</v>
      </c>
      <c r="H23" s="201">
        <f>'[2]15'!I25</f>
        <v>0</v>
      </c>
      <c r="I23" s="201">
        <f>'[2]15'!J25</f>
        <v>0</v>
      </c>
      <c r="J23" s="201">
        <f>'[2]15'!K25</f>
        <v>0</v>
      </c>
      <c r="K23" s="15">
        <f t="shared" si="3"/>
        <v>32</v>
      </c>
      <c r="L23" s="18">
        <f>frq!C23</f>
        <v>1</v>
      </c>
      <c r="M23" s="167">
        <f t="shared" si="4"/>
        <v>31.6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31.6</v>
      </c>
      <c r="R23" s="18">
        <v>0.4</v>
      </c>
    </row>
    <row r="24" spans="1:18">
      <c r="A24" s="8" t="s">
        <v>66</v>
      </c>
      <c r="B24" s="200">
        <f>'[2]15'!B26</f>
        <v>42</v>
      </c>
      <c r="C24" s="201">
        <f>'[2]15'!C26</f>
        <v>30</v>
      </c>
      <c r="D24" s="201">
        <f>'[2]15'!D26</f>
        <v>0</v>
      </c>
      <c r="E24" s="201">
        <f>'[2]15'!E26</f>
        <v>0</v>
      </c>
      <c r="F24" s="15">
        <f t="shared" si="6"/>
        <v>72</v>
      </c>
      <c r="G24" s="200">
        <f>'[2]15'!H26</f>
        <v>33</v>
      </c>
      <c r="H24" s="201">
        <f>'[2]15'!I26</f>
        <v>0</v>
      </c>
      <c r="I24" s="201">
        <f>'[2]15'!J26</f>
        <v>0</v>
      </c>
      <c r="J24" s="201">
        <f>'[2]15'!K26</f>
        <v>0</v>
      </c>
      <c r="K24" s="15">
        <f t="shared" si="3"/>
        <v>33</v>
      </c>
      <c r="L24" s="18">
        <f>frq!C24</f>
        <v>1</v>
      </c>
      <c r="M24" s="167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200">
        <f>'[2]15'!B27</f>
        <v>42</v>
      </c>
      <c r="C25" s="201">
        <f>'[2]15'!C27</f>
        <v>30</v>
      </c>
      <c r="D25" s="201">
        <f>'[2]15'!D27</f>
        <v>0</v>
      </c>
      <c r="E25" s="201">
        <f>'[2]15'!E27</f>
        <v>0</v>
      </c>
      <c r="F25" s="15">
        <f t="shared" si="6"/>
        <v>72</v>
      </c>
      <c r="G25" s="200">
        <f>'[2]15'!H27</f>
        <v>33</v>
      </c>
      <c r="H25" s="201">
        <f>'[2]15'!I27</f>
        <v>0</v>
      </c>
      <c r="I25" s="201">
        <f>'[2]15'!J27</f>
        <v>0</v>
      </c>
      <c r="J25" s="201">
        <f>'[2]15'!K27</f>
        <v>0</v>
      </c>
      <c r="K25" s="15">
        <f t="shared" si="3"/>
        <v>33</v>
      </c>
      <c r="L25" s="18">
        <f>frq!C25</f>
        <v>1</v>
      </c>
      <c r="M25" s="167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</row>
    <row r="26" spans="1:18">
      <c r="A26" s="8" t="s">
        <v>68</v>
      </c>
      <c r="B26" s="200">
        <f>'[2]15'!B28</f>
        <v>42</v>
      </c>
      <c r="C26" s="201">
        <f>'[2]15'!C28</f>
        <v>30</v>
      </c>
      <c r="D26" s="201">
        <f>'[2]15'!D28</f>
        <v>0</v>
      </c>
      <c r="E26" s="201">
        <f>'[2]15'!E28</f>
        <v>0</v>
      </c>
      <c r="F26" s="15">
        <f t="shared" si="6"/>
        <v>72</v>
      </c>
      <c r="G26" s="200">
        <f>'[2]15'!H28</f>
        <v>34</v>
      </c>
      <c r="H26" s="201">
        <f>'[2]15'!I28</f>
        <v>0</v>
      </c>
      <c r="I26" s="201">
        <f>'[2]15'!J28</f>
        <v>0</v>
      </c>
      <c r="J26" s="201">
        <f>'[2]15'!K28</f>
        <v>0</v>
      </c>
      <c r="K26" s="15">
        <f t="shared" si="3"/>
        <v>34</v>
      </c>
      <c r="L26" s="18">
        <f>frq!C26</f>
        <v>1</v>
      </c>
      <c r="M26" s="167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200">
        <f>'[2]15'!B29</f>
        <v>42</v>
      </c>
      <c r="C27" s="201">
        <f>'[2]15'!C29</f>
        <v>30</v>
      </c>
      <c r="D27" s="201">
        <f>'[2]15'!D29</f>
        <v>0</v>
      </c>
      <c r="E27" s="201">
        <f>'[2]15'!E29</f>
        <v>0</v>
      </c>
      <c r="F27" s="15">
        <f t="shared" si="6"/>
        <v>72</v>
      </c>
      <c r="G27" s="200">
        <f>'[2]15'!H29</f>
        <v>34</v>
      </c>
      <c r="H27" s="201">
        <f>'[2]15'!I29</f>
        <v>0</v>
      </c>
      <c r="I27" s="201">
        <f>'[2]15'!J29</f>
        <v>0</v>
      </c>
      <c r="J27" s="201">
        <f>'[2]15'!K29</f>
        <v>0</v>
      </c>
      <c r="K27" s="15">
        <f t="shared" si="3"/>
        <v>34</v>
      </c>
      <c r="L27" s="18">
        <f>frq!C27</f>
        <v>1</v>
      </c>
      <c r="M27" s="167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200">
        <f>'[2]15'!B30</f>
        <v>42</v>
      </c>
      <c r="C28" s="201">
        <f>'[2]15'!C30</f>
        <v>30</v>
      </c>
      <c r="D28" s="201">
        <f>'[2]15'!D30</f>
        <v>0</v>
      </c>
      <c r="E28" s="201">
        <f>'[2]15'!E30</f>
        <v>0</v>
      </c>
      <c r="F28" s="15">
        <f t="shared" si="6"/>
        <v>72</v>
      </c>
      <c r="G28" s="200">
        <f>'[2]15'!H30</f>
        <v>34</v>
      </c>
      <c r="H28" s="201">
        <f>'[2]15'!I30</f>
        <v>0</v>
      </c>
      <c r="I28" s="201">
        <f>'[2]15'!J30</f>
        <v>0</v>
      </c>
      <c r="J28" s="201">
        <f>'[2]15'!K30</f>
        <v>0</v>
      </c>
      <c r="K28" s="15">
        <f t="shared" si="3"/>
        <v>34</v>
      </c>
      <c r="L28" s="18">
        <f>frq!C28</f>
        <v>1</v>
      </c>
      <c r="M28" s="167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200">
        <f>'[2]15'!B31</f>
        <v>42</v>
      </c>
      <c r="C29" s="201">
        <f>'[2]15'!C31</f>
        <v>30</v>
      </c>
      <c r="D29" s="201">
        <f>'[2]15'!D31</f>
        <v>0</v>
      </c>
      <c r="E29" s="201">
        <f>'[2]15'!E31</f>
        <v>0</v>
      </c>
      <c r="F29" s="15">
        <f t="shared" si="6"/>
        <v>72</v>
      </c>
      <c r="G29" s="200">
        <f>'[2]15'!H31</f>
        <v>33</v>
      </c>
      <c r="H29" s="201">
        <f>'[2]15'!I31</f>
        <v>0</v>
      </c>
      <c r="I29" s="201">
        <f>'[2]15'!J31</f>
        <v>0</v>
      </c>
      <c r="J29" s="201">
        <f>'[2]15'!K31</f>
        <v>0</v>
      </c>
      <c r="K29" s="15">
        <f t="shared" si="3"/>
        <v>33</v>
      </c>
      <c r="L29" s="18">
        <f>frq!C29</f>
        <v>1</v>
      </c>
      <c r="M29" s="167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</row>
    <row r="30" spans="1:18">
      <c r="A30" s="8" t="s">
        <v>72</v>
      </c>
      <c r="B30" s="200">
        <f>'[2]15'!B32</f>
        <v>42</v>
      </c>
      <c r="C30" s="201">
        <f>'[2]15'!C32</f>
        <v>30</v>
      </c>
      <c r="D30" s="201">
        <f>'[2]15'!D32</f>
        <v>0</v>
      </c>
      <c r="E30" s="201">
        <f>'[2]15'!E32</f>
        <v>0</v>
      </c>
      <c r="F30" s="15">
        <f t="shared" si="6"/>
        <v>72</v>
      </c>
      <c r="G30" s="200">
        <f>'[2]15'!H32</f>
        <v>33</v>
      </c>
      <c r="H30" s="201">
        <f>'[2]15'!I32</f>
        <v>0</v>
      </c>
      <c r="I30" s="201">
        <f>'[2]15'!J32</f>
        <v>0</v>
      </c>
      <c r="J30" s="201">
        <f>'[2]15'!K32</f>
        <v>0</v>
      </c>
      <c r="K30" s="15">
        <f t="shared" si="3"/>
        <v>33</v>
      </c>
      <c r="L30" s="18">
        <f>frq!C30</f>
        <v>1</v>
      </c>
      <c r="M30" s="167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</row>
    <row r="31" spans="1:18">
      <c r="A31" s="8" t="s">
        <v>73</v>
      </c>
      <c r="B31" s="200">
        <f>'[2]15'!B33</f>
        <v>42</v>
      </c>
      <c r="C31" s="201">
        <f>'[2]15'!C33</f>
        <v>30</v>
      </c>
      <c r="D31" s="201">
        <f>'[2]15'!D33</f>
        <v>0</v>
      </c>
      <c r="E31" s="201">
        <f>'[2]15'!E33</f>
        <v>0</v>
      </c>
      <c r="F31" s="15">
        <f t="shared" si="6"/>
        <v>72</v>
      </c>
      <c r="G31" s="200">
        <f>'[2]15'!H33</f>
        <v>33</v>
      </c>
      <c r="H31" s="201">
        <f>'[2]15'!I33</f>
        <v>0</v>
      </c>
      <c r="I31" s="201">
        <f>'[2]15'!J33</f>
        <v>0</v>
      </c>
      <c r="J31" s="201">
        <f>'[2]15'!K33</f>
        <v>0</v>
      </c>
      <c r="K31" s="15">
        <f t="shared" si="3"/>
        <v>33</v>
      </c>
      <c r="L31" s="18">
        <f>frq!C31</f>
        <v>1</v>
      </c>
      <c r="M31" s="167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</row>
    <row r="32" spans="1:18">
      <c r="A32" s="8" t="s">
        <v>74</v>
      </c>
      <c r="B32" s="200">
        <f>'[2]15'!B34</f>
        <v>84</v>
      </c>
      <c r="C32" s="201">
        <f>'[2]15'!C34</f>
        <v>0</v>
      </c>
      <c r="D32" s="201">
        <f>'[2]15'!D34</f>
        <v>0</v>
      </c>
      <c r="E32" s="201">
        <f>'[2]15'!E34</f>
        <v>0</v>
      </c>
      <c r="F32" s="15">
        <f t="shared" si="6"/>
        <v>84</v>
      </c>
      <c r="G32" s="200">
        <f>'[2]15'!H34</f>
        <v>33</v>
      </c>
      <c r="H32" s="201">
        <f>'[2]15'!I34</f>
        <v>0</v>
      </c>
      <c r="I32" s="201">
        <f>'[2]15'!J34</f>
        <v>0</v>
      </c>
      <c r="J32" s="201">
        <f>'[2]15'!K34</f>
        <v>0</v>
      </c>
      <c r="K32" s="15">
        <f t="shared" si="3"/>
        <v>33</v>
      </c>
      <c r="L32" s="18">
        <f>frq!C32</f>
        <v>1</v>
      </c>
      <c r="M32" s="167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</row>
    <row r="33" spans="1:18">
      <c r="A33" s="8" t="s">
        <v>75</v>
      </c>
      <c r="B33" s="200">
        <f>'[2]15'!B35</f>
        <v>84</v>
      </c>
      <c r="C33" s="201">
        <f>'[2]15'!C35</f>
        <v>0</v>
      </c>
      <c r="D33" s="201">
        <f>'[2]15'!D35</f>
        <v>0</v>
      </c>
      <c r="E33" s="201">
        <f>'[2]15'!E35</f>
        <v>0</v>
      </c>
      <c r="F33" s="15">
        <f t="shared" si="6"/>
        <v>84</v>
      </c>
      <c r="G33" s="200">
        <f>'[2]15'!H35</f>
        <v>33</v>
      </c>
      <c r="H33" s="201">
        <f>'[2]15'!I35</f>
        <v>0</v>
      </c>
      <c r="I33" s="201">
        <f>'[2]15'!J35</f>
        <v>0</v>
      </c>
      <c r="J33" s="201">
        <f>'[2]15'!K35</f>
        <v>0</v>
      </c>
      <c r="K33" s="15">
        <f t="shared" si="3"/>
        <v>33</v>
      </c>
      <c r="L33" s="18">
        <f>frq!C33</f>
        <v>1</v>
      </c>
      <c r="M33" s="167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</row>
    <row r="34" spans="1:18">
      <c r="A34" s="8" t="s">
        <v>76</v>
      </c>
      <c r="B34" s="200">
        <f>'[2]15'!B36</f>
        <v>84</v>
      </c>
      <c r="C34" s="201">
        <f>'[2]15'!C36</f>
        <v>0</v>
      </c>
      <c r="D34" s="201">
        <f>'[2]15'!D36</f>
        <v>0</v>
      </c>
      <c r="E34" s="201">
        <f>'[2]15'!E36</f>
        <v>0</v>
      </c>
      <c r="F34" s="15">
        <f t="shared" si="6"/>
        <v>84</v>
      </c>
      <c r="G34" s="200">
        <f>'[2]15'!H36</f>
        <v>33</v>
      </c>
      <c r="H34" s="201">
        <f>'[2]15'!I36</f>
        <v>0</v>
      </c>
      <c r="I34" s="201">
        <f>'[2]15'!J36</f>
        <v>0</v>
      </c>
      <c r="J34" s="201">
        <f>'[2]15'!K36</f>
        <v>0</v>
      </c>
      <c r="K34" s="15">
        <f t="shared" si="3"/>
        <v>33</v>
      </c>
      <c r="L34" s="18">
        <f>frq!C34</f>
        <v>1</v>
      </c>
      <c r="M34" s="167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</row>
    <row r="35" spans="1:18">
      <c r="A35" s="8" t="s">
        <v>77</v>
      </c>
      <c r="B35" s="200">
        <f>'[2]15'!B37</f>
        <v>42</v>
      </c>
      <c r="C35" s="201">
        <f>'[2]15'!C37</f>
        <v>30</v>
      </c>
      <c r="D35" s="201">
        <f>'[2]15'!D37</f>
        <v>0</v>
      </c>
      <c r="E35" s="201">
        <f>'[2]15'!E37</f>
        <v>0</v>
      </c>
      <c r="F35" s="15">
        <f t="shared" si="6"/>
        <v>72</v>
      </c>
      <c r="G35" s="200">
        <f>'[2]15'!H37</f>
        <v>0</v>
      </c>
      <c r="H35" s="201">
        <f>'[2]15'!I37</f>
        <v>25</v>
      </c>
      <c r="I35" s="201">
        <f>'[2]15'!J37</f>
        <v>0</v>
      </c>
      <c r="J35" s="201">
        <f>'[2]15'!K37</f>
        <v>0</v>
      </c>
      <c r="K35" s="15">
        <f t="shared" si="3"/>
        <v>25</v>
      </c>
      <c r="L35" s="18">
        <f>frq!C35</f>
        <v>1</v>
      </c>
      <c r="M35" s="167">
        <f t="shared" si="4"/>
        <v>-0.4</v>
      </c>
      <c r="N35" s="16">
        <f t="shared" ref="N35:N66" si="7">IF($L35=1,H35,IF(AND($L35=0.985,H35&gt;0.985*C35),C35*0.985,IF(AND($L35=0.965,H35&gt;0.965*C35),0.965*C35,H35)))</f>
        <v>25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24.6</v>
      </c>
      <c r="R35" s="18">
        <v>0.4</v>
      </c>
    </row>
    <row r="36" spans="1:18">
      <c r="A36" s="8" t="s">
        <v>78</v>
      </c>
      <c r="B36" s="200">
        <f>'[2]15'!B38</f>
        <v>42</v>
      </c>
      <c r="C36" s="201">
        <f>'[2]15'!C38</f>
        <v>30</v>
      </c>
      <c r="D36" s="201">
        <f>'[2]15'!D38</f>
        <v>0</v>
      </c>
      <c r="E36" s="201">
        <f>'[2]15'!E38</f>
        <v>0</v>
      </c>
      <c r="F36" s="15">
        <f t="shared" si="6"/>
        <v>72</v>
      </c>
      <c r="G36" s="200">
        <f>'[2]15'!H38</f>
        <v>0</v>
      </c>
      <c r="H36" s="201">
        <f>'[2]15'!I38</f>
        <v>25</v>
      </c>
      <c r="I36" s="201">
        <f>'[2]15'!J38</f>
        <v>0</v>
      </c>
      <c r="J36" s="201">
        <f>'[2]15'!K38</f>
        <v>0</v>
      </c>
      <c r="K36" s="15">
        <f t="shared" si="3"/>
        <v>25</v>
      </c>
      <c r="L36" s="18">
        <f>frq!C36</f>
        <v>1</v>
      </c>
      <c r="M36" s="167">
        <f t="shared" si="4"/>
        <v>-0.4</v>
      </c>
      <c r="N36" s="16">
        <f t="shared" si="7"/>
        <v>25</v>
      </c>
      <c r="O36" s="16">
        <f t="shared" si="8"/>
        <v>0</v>
      </c>
      <c r="P36" s="16">
        <f t="shared" si="9"/>
        <v>0</v>
      </c>
      <c r="Q36" s="17">
        <f t="shared" si="5"/>
        <v>24.6</v>
      </c>
      <c r="R36" s="18">
        <v>0.4</v>
      </c>
    </row>
    <row r="37" spans="1:18">
      <c r="A37" s="8" t="s">
        <v>79</v>
      </c>
      <c r="B37" s="200">
        <f>'[2]15'!B39</f>
        <v>42</v>
      </c>
      <c r="C37" s="201">
        <f>'[2]15'!C39</f>
        <v>30</v>
      </c>
      <c r="D37" s="201">
        <f>'[2]15'!D39</f>
        <v>0</v>
      </c>
      <c r="E37" s="201">
        <f>'[2]15'!E39</f>
        <v>0</v>
      </c>
      <c r="F37" s="15">
        <f t="shared" si="6"/>
        <v>72</v>
      </c>
      <c r="G37" s="200">
        <f>'[2]15'!H39</f>
        <v>0</v>
      </c>
      <c r="H37" s="201">
        <f>'[2]15'!I39</f>
        <v>25</v>
      </c>
      <c r="I37" s="201">
        <f>'[2]15'!J39</f>
        <v>0</v>
      </c>
      <c r="J37" s="201">
        <f>'[2]15'!K39</f>
        <v>0</v>
      </c>
      <c r="K37" s="15">
        <f t="shared" si="3"/>
        <v>25</v>
      </c>
      <c r="L37" s="18">
        <f>frq!C37</f>
        <v>1</v>
      </c>
      <c r="M37" s="167">
        <f t="shared" si="4"/>
        <v>-0.4</v>
      </c>
      <c r="N37" s="16">
        <f t="shared" si="7"/>
        <v>25</v>
      </c>
      <c r="O37" s="16">
        <f t="shared" si="8"/>
        <v>0</v>
      </c>
      <c r="P37" s="16">
        <f t="shared" si="9"/>
        <v>0</v>
      </c>
      <c r="Q37" s="17">
        <f t="shared" si="5"/>
        <v>24.6</v>
      </c>
      <c r="R37" s="18">
        <v>0.4</v>
      </c>
    </row>
    <row r="38" spans="1:18">
      <c r="A38" s="8" t="s">
        <v>80</v>
      </c>
      <c r="B38" s="200">
        <f>'[2]15'!B40</f>
        <v>42</v>
      </c>
      <c r="C38" s="201">
        <f>'[2]15'!C40</f>
        <v>30</v>
      </c>
      <c r="D38" s="201">
        <f>'[2]15'!D40</f>
        <v>0</v>
      </c>
      <c r="E38" s="201">
        <f>'[2]15'!E40</f>
        <v>0</v>
      </c>
      <c r="F38" s="15">
        <f t="shared" si="6"/>
        <v>72</v>
      </c>
      <c r="G38" s="200">
        <f>'[2]15'!H40</f>
        <v>0</v>
      </c>
      <c r="H38" s="201">
        <f>'[2]15'!I40</f>
        <v>25</v>
      </c>
      <c r="I38" s="201">
        <f>'[2]15'!J40</f>
        <v>0</v>
      </c>
      <c r="J38" s="201">
        <f>'[2]15'!K40</f>
        <v>0</v>
      </c>
      <c r="K38" s="15">
        <f t="shared" si="3"/>
        <v>25</v>
      </c>
      <c r="L38" s="18">
        <f>frq!C38</f>
        <v>1</v>
      </c>
      <c r="M38" s="167">
        <f t="shared" si="4"/>
        <v>-0.4</v>
      </c>
      <c r="N38" s="16">
        <f t="shared" si="7"/>
        <v>25</v>
      </c>
      <c r="O38" s="16">
        <f t="shared" si="8"/>
        <v>0</v>
      </c>
      <c r="P38" s="16">
        <f t="shared" si="9"/>
        <v>0</v>
      </c>
      <c r="Q38" s="17">
        <f t="shared" si="5"/>
        <v>24.6</v>
      </c>
      <c r="R38" s="18">
        <v>0.4</v>
      </c>
    </row>
    <row r="39" spans="1:18">
      <c r="A39" s="8" t="s">
        <v>81</v>
      </c>
      <c r="B39" s="200">
        <f>'[2]15'!B41</f>
        <v>42</v>
      </c>
      <c r="C39" s="201">
        <f>'[2]15'!C41</f>
        <v>30</v>
      </c>
      <c r="D39" s="201">
        <f>'[2]15'!D41</f>
        <v>0</v>
      </c>
      <c r="E39" s="201">
        <f>'[2]15'!E41</f>
        <v>0</v>
      </c>
      <c r="F39" s="15">
        <f t="shared" si="6"/>
        <v>72</v>
      </c>
      <c r="G39" s="200">
        <f>'[2]15'!H41</f>
        <v>0</v>
      </c>
      <c r="H39" s="201">
        <f>'[2]15'!I41</f>
        <v>25</v>
      </c>
      <c r="I39" s="201">
        <f>'[2]15'!J41</f>
        <v>0</v>
      </c>
      <c r="J39" s="201">
        <f>'[2]15'!K41</f>
        <v>0</v>
      </c>
      <c r="K39" s="15">
        <f t="shared" si="3"/>
        <v>25</v>
      </c>
      <c r="L39" s="18">
        <f>frq!C39</f>
        <v>1</v>
      </c>
      <c r="M39" s="167">
        <f t="shared" si="4"/>
        <v>-0.7</v>
      </c>
      <c r="N39" s="16">
        <f t="shared" si="7"/>
        <v>25</v>
      </c>
      <c r="O39" s="16">
        <f t="shared" si="8"/>
        <v>0</v>
      </c>
      <c r="P39" s="16">
        <f t="shared" si="9"/>
        <v>0</v>
      </c>
      <c r="Q39" s="17">
        <f t="shared" si="5"/>
        <v>24.3</v>
      </c>
      <c r="R39" s="18">
        <v>0.7</v>
      </c>
    </row>
    <row r="40" spans="1:18">
      <c r="A40" s="8" t="s">
        <v>82</v>
      </c>
      <c r="B40" s="200">
        <f>'[2]15'!B42</f>
        <v>42</v>
      </c>
      <c r="C40" s="201">
        <f>'[2]15'!C42</f>
        <v>30</v>
      </c>
      <c r="D40" s="201">
        <f>'[2]15'!D42</f>
        <v>0</v>
      </c>
      <c r="E40" s="201">
        <f>'[2]15'!E42</f>
        <v>0</v>
      </c>
      <c r="F40" s="15">
        <f t="shared" si="6"/>
        <v>72</v>
      </c>
      <c r="G40" s="200">
        <f>'[2]15'!H42</f>
        <v>0</v>
      </c>
      <c r="H40" s="201">
        <f>'[2]15'!I42</f>
        <v>25</v>
      </c>
      <c r="I40" s="201">
        <f>'[2]15'!J42</f>
        <v>0</v>
      </c>
      <c r="J40" s="201">
        <f>'[2]15'!K42</f>
        <v>0</v>
      </c>
      <c r="K40" s="15">
        <f t="shared" si="3"/>
        <v>25</v>
      </c>
      <c r="L40" s="18">
        <f>frq!C40</f>
        <v>1</v>
      </c>
      <c r="M40" s="167">
        <f t="shared" si="4"/>
        <v>-0.7</v>
      </c>
      <c r="N40" s="16">
        <f t="shared" si="7"/>
        <v>25</v>
      </c>
      <c r="O40" s="16">
        <f t="shared" si="8"/>
        <v>0</v>
      </c>
      <c r="P40" s="16">
        <f t="shared" si="9"/>
        <v>0</v>
      </c>
      <c r="Q40" s="17">
        <f t="shared" si="5"/>
        <v>24.3</v>
      </c>
      <c r="R40" s="18">
        <v>0.7</v>
      </c>
    </row>
    <row r="41" spans="1:18">
      <c r="A41" s="8" t="s">
        <v>83</v>
      </c>
      <c r="B41" s="200">
        <f>'[2]15'!B43</f>
        <v>42</v>
      </c>
      <c r="C41" s="201">
        <f>'[2]15'!C43</f>
        <v>30</v>
      </c>
      <c r="D41" s="201">
        <f>'[2]15'!D43</f>
        <v>0</v>
      </c>
      <c r="E41" s="201">
        <f>'[2]15'!E43</f>
        <v>0</v>
      </c>
      <c r="F41" s="15">
        <f t="shared" si="6"/>
        <v>72</v>
      </c>
      <c r="G41" s="200">
        <f>'[2]15'!H43</f>
        <v>0</v>
      </c>
      <c r="H41" s="201">
        <f>'[2]15'!I43</f>
        <v>25</v>
      </c>
      <c r="I41" s="201">
        <f>'[2]15'!J43</f>
        <v>0</v>
      </c>
      <c r="J41" s="201">
        <f>'[2]15'!K43</f>
        <v>0</v>
      </c>
      <c r="K41" s="15">
        <f t="shared" si="3"/>
        <v>25</v>
      </c>
      <c r="L41" s="18">
        <f>frq!C41</f>
        <v>1</v>
      </c>
      <c r="M41" s="167">
        <f t="shared" si="4"/>
        <v>-0.7</v>
      </c>
      <c r="N41" s="16">
        <f t="shared" si="7"/>
        <v>25</v>
      </c>
      <c r="O41" s="16">
        <f t="shared" si="8"/>
        <v>0</v>
      </c>
      <c r="P41" s="16">
        <f t="shared" si="9"/>
        <v>0</v>
      </c>
      <c r="Q41" s="17">
        <f t="shared" si="5"/>
        <v>24.3</v>
      </c>
      <c r="R41" s="18">
        <v>0.7</v>
      </c>
    </row>
    <row r="42" spans="1:18">
      <c r="A42" s="8" t="s">
        <v>84</v>
      </c>
      <c r="B42" s="200">
        <f>'[2]15'!B44</f>
        <v>42</v>
      </c>
      <c r="C42" s="201">
        <f>'[2]15'!C44</f>
        <v>30</v>
      </c>
      <c r="D42" s="201">
        <f>'[2]15'!D44</f>
        <v>0</v>
      </c>
      <c r="E42" s="201">
        <f>'[2]15'!E44</f>
        <v>0</v>
      </c>
      <c r="F42" s="15">
        <f t="shared" si="6"/>
        <v>72</v>
      </c>
      <c r="G42" s="200">
        <f>'[2]15'!H44</f>
        <v>0</v>
      </c>
      <c r="H42" s="201">
        <f>'[2]15'!I44</f>
        <v>25</v>
      </c>
      <c r="I42" s="201">
        <f>'[2]15'!J44</f>
        <v>0</v>
      </c>
      <c r="J42" s="201">
        <f>'[2]15'!K44</f>
        <v>0</v>
      </c>
      <c r="K42" s="15">
        <f t="shared" si="3"/>
        <v>25</v>
      </c>
      <c r="L42" s="18">
        <f>frq!C42</f>
        <v>1</v>
      </c>
      <c r="M42" s="167">
        <f t="shared" si="4"/>
        <v>-0.7</v>
      </c>
      <c r="N42" s="16">
        <f t="shared" si="7"/>
        <v>25</v>
      </c>
      <c r="O42" s="16">
        <f t="shared" si="8"/>
        <v>0</v>
      </c>
      <c r="P42" s="16">
        <f t="shared" si="9"/>
        <v>0</v>
      </c>
      <c r="Q42" s="17">
        <f t="shared" si="5"/>
        <v>24.3</v>
      </c>
      <c r="R42" s="18">
        <v>0.7</v>
      </c>
    </row>
    <row r="43" spans="1:18">
      <c r="A43" s="8" t="s">
        <v>85</v>
      </c>
      <c r="B43" s="200">
        <f>'[2]15'!B45</f>
        <v>42</v>
      </c>
      <c r="C43" s="201">
        <f>'[2]15'!C45</f>
        <v>30</v>
      </c>
      <c r="D43" s="201">
        <f>'[2]15'!D45</f>
        <v>0</v>
      </c>
      <c r="E43" s="201">
        <f>'[2]15'!E45</f>
        <v>0</v>
      </c>
      <c r="F43" s="15">
        <f t="shared" si="6"/>
        <v>72</v>
      </c>
      <c r="G43" s="200">
        <f>'[2]15'!H45</f>
        <v>0</v>
      </c>
      <c r="H43" s="201">
        <f>'[2]15'!I45</f>
        <v>25</v>
      </c>
      <c r="I43" s="201">
        <f>'[2]15'!J45</f>
        <v>0</v>
      </c>
      <c r="J43" s="201">
        <f>'[2]15'!K45</f>
        <v>0</v>
      </c>
      <c r="K43" s="15">
        <f t="shared" si="3"/>
        <v>25</v>
      </c>
      <c r="L43" s="18">
        <f>frq!C43</f>
        <v>1</v>
      </c>
      <c r="M43" s="167">
        <f t="shared" si="4"/>
        <v>-0.7</v>
      </c>
      <c r="N43" s="16">
        <f t="shared" si="7"/>
        <v>25</v>
      </c>
      <c r="O43" s="16">
        <f t="shared" si="8"/>
        <v>0</v>
      </c>
      <c r="P43" s="16">
        <f t="shared" si="9"/>
        <v>0</v>
      </c>
      <c r="Q43" s="17">
        <f t="shared" si="5"/>
        <v>24.3</v>
      </c>
      <c r="R43" s="18">
        <v>0.7</v>
      </c>
    </row>
    <row r="44" spans="1:18">
      <c r="A44" s="8" t="s">
        <v>86</v>
      </c>
      <c r="B44" s="200">
        <f>'[2]15'!B46</f>
        <v>42</v>
      </c>
      <c r="C44" s="201">
        <f>'[2]15'!C46</f>
        <v>30</v>
      </c>
      <c r="D44" s="201">
        <f>'[2]15'!D46</f>
        <v>0</v>
      </c>
      <c r="E44" s="201">
        <f>'[2]15'!E46</f>
        <v>0</v>
      </c>
      <c r="F44" s="15">
        <f t="shared" si="6"/>
        <v>72</v>
      </c>
      <c r="G44" s="200">
        <f>'[2]15'!H46</f>
        <v>0</v>
      </c>
      <c r="H44" s="201">
        <f>'[2]15'!I46</f>
        <v>25</v>
      </c>
      <c r="I44" s="201">
        <f>'[2]15'!J46</f>
        <v>0</v>
      </c>
      <c r="J44" s="201">
        <f>'[2]15'!K46</f>
        <v>0</v>
      </c>
      <c r="K44" s="15">
        <f t="shared" si="3"/>
        <v>25</v>
      </c>
      <c r="L44" s="18">
        <f>frq!C44</f>
        <v>1</v>
      </c>
      <c r="M44" s="167">
        <f t="shared" si="4"/>
        <v>-0.7</v>
      </c>
      <c r="N44" s="16">
        <f t="shared" si="7"/>
        <v>25</v>
      </c>
      <c r="O44" s="16">
        <f t="shared" si="8"/>
        <v>0</v>
      </c>
      <c r="P44" s="16">
        <f t="shared" si="9"/>
        <v>0</v>
      </c>
      <c r="Q44" s="17">
        <f t="shared" si="5"/>
        <v>24.3</v>
      </c>
      <c r="R44" s="18">
        <v>0.7</v>
      </c>
    </row>
    <row r="45" spans="1:18">
      <c r="A45" s="8" t="s">
        <v>87</v>
      </c>
      <c r="B45" s="200">
        <f>'[2]15'!B47</f>
        <v>42</v>
      </c>
      <c r="C45" s="201">
        <f>'[2]15'!C47</f>
        <v>30</v>
      </c>
      <c r="D45" s="201">
        <f>'[2]15'!D47</f>
        <v>0</v>
      </c>
      <c r="E45" s="201">
        <f>'[2]15'!E47</f>
        <v>0</v>
      </c>
      <c r="F45" s="15">
        <f t="shared" si="6"/>
        <v>72</v>
      </c>
      <c r="G45" s="200">
        <f>'[2]15'!H47</f>
        <v>0</v>
      </c>
      <c r="H45" s="201">
        <f>'[2]15'!I47</f>
        <v>25</v>
      </c>
      <c r="I45" s="201">
        <f>'[2]15'!J47</f>
        <v>0</v>
      </c>
      <c r="J45" s="201">
        <f>'[2]15'!K47</f>
        <v>0</v>
      </c>
      <c r="K45" s="15">
        <f t="shared" si="3"/>
        <v>25</v>
      </c>
      <c r="L45" s="18">
        <f>frq!C45</f>
        <v>1</v>
      </c>
      <c r="M45" s="167">
        <f t="shared" si="4"/>
        <v>-0.7</v>
      </c>
      <c r="N45" s="16">
        <f t="shared" si="7"/>
        <v>25</v>
      </c>
      <c r="O45" s="16">
        <f t="shared" si="8"/>
        <v>0</v>
      </c>
      <c r="P45" s="16">
        <f t="shared" si="9"/>
        <v>0</v>
      </c>
      <c r="Q45" s="17">
        <f t="shared" si="5"/>
        <v>24.3</v>
      </c>
      <c r="R45" s="18">
        <v>0.7</v>
      </c>
    </row>
    <row r="46" spans="1:18">
      <c r="A46" s="8" t="s">
        <v>88</v>
      </c>
      <c r="B46" s="200">
        <f>'[2]15'!B48</f>
        <v>42</v>
      </c>
      <c r="C46" s="201">
        <f>'[2]15'!C48</f>
        <v>30</v>
      </c>
      <c r="D46" s="201">
        <f>'[2]15'!D48</f>
        <v>0</v>
      </c>
      <c r="E46" s="201">
        <f>'[2]15'!E48</f>
        <v>0</v>
      </c>
      <c r="F46" s="15">
        <f t="shared" si="6"/>
        <v>72</v>
      </c>
      <c r="G46" s="200">
        <f>'[2]15'!H48</f>
        <v>0</v>
      </c>
      <c r="H46" s="201">
        <f>'[2]15'!I48</f>
        <v>25</v>
      </c>
      <c r="I46" s="201">
        <f>'[2]15'!J48</f>
        <v>0</v>
      </c>
      <c r="J46" s="201">
        <f>'[2]15'!K48</f>
        <v>0</v>
      </c>
      <c r="K46" s="15">
        <f t="shared" si="3"/>
        <v>25</v>
      </c>
      <c r="L46" s="18">
        <f>frq!C46</f>
        <v>1</v>
      </c>
      <c r="M46" s="167">
        <f t="shared" si="4"/>
        <v>-0.7</v>
      </c>
      <c r="N46" s="16">
        <f t="shared" si="7"/>
        <v>25</v>
      </c>
      <c r="O46" s="16">
        <f t="shared" si="8"/>
        <v>0</v>
      </c>
      <c r="P46" s="16">
        <f t="shared" si="9"/>
        <v>0</v>
      </c>
      <c r="Q46" s="17">
        <f t="shared" si="5"/>
        <v>24.3</v>
      </c>
      <c r="R46" s="18">
        <v>0.7</v>
      </c>
    </row>
    <row r="47" spans="1:18">
      <c r="A47" s="8" t="s">
        <v>89</v>
      </c>
      <c r="B47" s="200">
        <f>'[2]15'!B49</f>
        <v>84</v>
      </c>
      <c r="C47" s="201">
        <f>'[2]15'!C49</f>
        <v>30</v>
      </c>
      <c r="D47" s="201">
        <f>'[2]15'!D49</f>
        <v>0</v>
      </c>
      <c r="E47" s="201">
        <f>'[2]15'!E49</f>
        <v>0</v>
      </c>
      <c r="F47" s="15">
        <f t="shared" si="6"/>
        <v>114</v>
      </c>
      <c r="G47" s="200">
        <f>'[2]15'!H49</f>
        <v>32</v>
      </c>
      <c r="H47" s="201">
        <f>'[2]15'!I49</f>
        <v>25</v>
      </c>
      <c r="I47" s="201">
        <f>'[2]15'!J49</f>
        <v>0</v>
      </c>
      <c r="J47" s="201">
        <f>'[2]15'!K49</f>
        <v>0</v>
      </c>
      <c r="K47" s="15">
        <f t="shared" si="3"/>
        <v>57</v>
      </c>
      <c r="L47" s="18">
        <f>frq!C47</f>
        <v>1</v>
      </c>
      <c r="M47" s="167">
        <f t="shared" si="4"/>
        <v>31.3</v>
      </c>
      <c r="N47" s="16">
        <f t="shared" si="7"/>
        <v>25</v>
      </c>
      <c r="O47" s="16">
        <f t="shared" si="8"/>
        <v>0</v>
      </c>
      <c r="P47" s="16">
        <f t="shared" si="9"/>
        <v>0</v>
      </c>
      <c r="Q47" s="17">
        <f t="shared" si="5"/>
        <v>56.3</v>
      </c>
      <c r="R47" s="18">
        <v>0.7</v>
      </c>
    </row>
    <row r="48" spans="1:18">
      <c r="A48" s="8" t="s">
        <v>90</v>
      </c>
      <c r="B48" s="200">
        <f>'[2]15'!B50</f>
        <v>84</v>
      </c>
      <c r="C48" s="201">
        <f>'[2]15'!C50</f>
        <v>30</v>
      </c>
      <c r="D48" s="201">
        <f>'[2]15'!D50</f>
        <v>0</v>
      </c>
      <c r="E48" s="201">
        <f>'[2]15'!E50</f>
        <v>0</v>
      </c>
      <c r="F48" s="15">
        <f t="shared" si="6"/>
        <v>114</v>
      </c>
      <c r="G48" s="200">
        <f>'[2]15'!H50</f>
        <v>32</v>
      </c>
      <c r="H48" s="201">
        <f>'[2]15'!I50</f>
        <v>25</v>
      </c>
      <c r="I48" s="201">
        <f>'[2]15'!J50</f>
        <v>0</v>
      </c>
      <c r="J48" s="201">
        <f>'[2]15'!K50</f>
        <v>0</v>
      </c>
      <c r="K48" s="15">
        <f t="shared" si="3"/>
        <v>57</v>
      </c>
      <c r="L48" s="18">
        <f>frq!C48</f>
        <v>1</v>
      </c>
      <c r="M48" s="167">
        <f t="shared" si="4"/>
        <v>31.3</v>
      </c>
      <c r="N48" s="16">
        <f t="shared" si="7"/>
        <v>25</v>
      </c>
      <c r="O48" s="16">
        <f t="shared" si="8"/>
        <v>0</v>
      </c>
      <c r="P48" s="16">
        <f t="shared" si="9"/>
        <v>0</v>
      </c>
      <c r="Q48" s="17">
        <f t="shared" si="5"/>
        <v>56.3</v>
      </c>
      <c r="R48" s="18">
        <v>0.7</v>
      </c>
    </row>
    <row r="49" spans="1:18">
      <c r="A49" s="8" t="s">
        <v>91</v>
      </c>
      <c r="B49" s="200">
        <f>'[2]15'!B51</f>
        <v>84</v>
      </c>
      <c r="C49" s="201">
        <f>'[2]15'!C51</f>
        <v>0</v>
      </c>
      <c r="D49" s="201">
        <f>'[2]15'!D51</f>
        <v>0</v>
      </c>
      <c r="E49" s="201">
        <f>'[2]15'!E51</f>
        <v>0</v>
      </c>
      <c r="F49" s="15">
        <f t="shared" si="6"/>
        <v>84</v>
      </c>
      <c r="G49" s="200">
        <f>'[2]15'!H51</f>
        <v>32</v>
      </c>
      <c r="H49" s="201">
        <f>'[2]15'!I51</f>
        <v>0</v>
      </c>
      <c r="I49" s="201">
        <f>'[2]15'!J51</f>
        <v>0</v>
      </c>
      <c r="J49" s="201">
        <f>'[2]15'!K51</f>
        <v>0</v>
      </c>
      <c r="K49" s="15">
        <f t="shared" si="3"/>
        <v>32</v>
      </c>
      <c r="L49" s="18">
        <f>frq!C49</f>
        <v>1</v>
      </c>
      <c r="M49" s="167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</row>
    <row r="50" spans="1:18">
      <c r="A50" s="8" t="s">
        <v>92</v>
      </c>
      <c r="B50" s="200">
        <f>'[2]15'!B52</f>
        <v>84</v>
      </c>
      <c r="C50" s="201">
        <f>'[2]15'!C52</f>
        <v>0</v>
      </c>
      <c r="D50" s="201">
        <f>'[2]15'!D52</f>
        <v>0</v>
      </c>
      <c r="E50" s="201">
        <f>'[2]15'!E52</f>
        <v>0</v>
      </c>
      <c r="F50" s="15">
        <f t="shared" si="6"/>
        <v>84</v>
      </c>
      <c r="G50" s="200">
        <f>'[2]15'!H52</f>
        <v>32</v>
      </c>
      <c r="H50" s="201">
        <f>'[2]15'!I52</f>
        <v>0</v>
      </c>
      <c r="I50" s="201">
        <f>'[2]15'!J52</f>
        <v>0</v>
      </c>
      <c r="J50" s="201">
        <f>'[2]15'!K52</f>
        <v>0</v>
      </c>
      <c r="K50" s="15">
        <f t="shared" si="3"/>
        <v>32</v>
      </c>
      <c r="L50" s="18">
        <f>frq!C50</f>
        <v>1</v>
      </c>
      <c r="M50" s="167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</row>
    <row r="51" spans="1:18">
      <c r="A51" s="8" t="s">
        <v>93</v>
      </c>
      <c r="B51" s="200">
        <f>'[2]15'!B53</f>
        <v>42</v>
      </c>
      <c r="C51" s="201">
        <f>'[2]15'!C53</f>
        <v>30</v>
      </c>
      <c r="D51" s="201">
        <f>'[2]15'!D53</f>
        <v>0</v>
      </c>
      <c r="E51" s="201">
        <f>'[2]15'!E53</f>
        <v>0</v>
      </c>
      <c r="F51" s="15">
        <f t="shared" si="6"/>
        <v>72</v>
      </c>
      <c r="G51" s="200">
        <f>'[2]15'!H53</f>
        <v>0</v>
      </c>
      <c r="H51" s="201">
        <f>'[2]15'!I53</f>
        <v>25</v>
      </c>
      <c r="I51" s="201">
        <f>'[2]15'!J53</f>
        <v>0</v>
      </c>
      <c r="J51" s="201">
        <f>'[2]15'!K53</f>
        <v>0</v>
      </c>
      <c r="K51" s="15">
        <f t="shared" si="3"/>
        <v>25</v>
      </c>
      <c r="L51" s="18">
        <f>frq!C51</f>
        <v>1</v>
      </c>
      <c r="M51" s="167">
        <f t="shared" si="4"/>
        <v>-0.7</v>
      </c>
      <c r="N51" s="16">
        <f t="shared" si="7"/>
        <v>25</v>
      </c>
      <c r="O51" s="16">
        <f t="shared" si="8"/>
        <v>0</v>
      </c>
      <c r="P51" s="16">
        <f t="shared" si="9"/>
        <v>0</v>
      </c>
      <c r="Q51" s="17">
        <f t="shared" si="5"/>
        <v>24.3</v>
      </c>
      <c r="R51" s="18">
        <v>0.7</v>
      </c>
    </row>
    <row r="52" spans="1:18">
      <c r="A52" s="8" t="s">
        <v>94</v>
      </c>
      <c r="B52" s="200">
        <f>'[2]15'!B54</f>
        <v>42</v>
      </c>
      <c r="C52" s="201">
        <f>'[2]15'!C54</f>
        <v>30</v>
      </c>
      <c r="D52" s="201">
        <f>'[2]15'!D54</f>
        <v>0</v>
      </c>
      <c r="E52" s="201">
        <f>'[2]15'!E54</f>
        <v>0</v>
      </c>
      <c r="F52" s="15">
        <f t="shared" si="6"/>
        <v>72</v>
      </c>
      <c r="G52" s="200">
        <f>'[2]15'!H54</f>
        <v>0</v>
      </c>
      <c r="H52" s="201">
        <f>'[2]15'!I54</f>
        <v>25</v>
      </c>
      <c r="I52" s="201">
        <f>'[2]15'!J54</f>
        <v>0</v>
      </c>
      <c r="J52" s="201">
        <f>'[2]15'!K54</f>
        <v>0</v>
      </c>
      <c r="K52" s="15">
        <f t="shared" si="3"/>
        <v>25</v>
      </c>
      <c r="L52" s="18">
        <f>frq!C52</f>
        <v>1</v>
      </c>
      <c r="M52" s="167">
        <f t="shared" si="4"/>
        <v>-0.7</v>
      </c>
      <c r="N52" s="16">
        <f t="shared" si="7"/>
        <v>25</v>
      </c>
      <c r="O52" s="16">
        <f t="shared" si="8"/>
        <v>0</v>
      </c>
      <c r="P52" s="16">
        <f t="shared" si="9"/>
        <v>0</v>
      </c>
      <c r="Q52" s="17">
        <f t="shared" si="5"/>
        <v>24.3</v>
      </c>
      <c r="R52" s="18">
        <v>0.7</v>
      </c>
    </row>
    <row r="53" spans="1:18">
      <c r="A53" s="8" t="s">
        <v>95</v>
      </c>
      <c r="B53" s="200">
        <f>'[2]15'!B55</f>
        <v>42</v>
      </c>
      <c r="C53" s="201">
        <f>'[2]15'!C55</f>
        <v>30</v>
      </c>
      <c r="D53" s="201">
        <f>'[2]15'!D55</f>
        <v>0</v>
      </c>
      <c r="E53" s="201">
        <f>'[2]15'!E55</f>
        <v>0</v>
      </c>
      <c r="F53" s="15">
        <f t="shared" si="6"/>
        <v>72</v>
      </c>
      <c r="G53" s="200">
        <f>'[2]15'!H55</f>
        <v>0</v>
      </c>
      <c r="H53" s="201">
        <f>'[2]15'!I55</f>
        <v>25</v>
      </c>
      <c r="I53" s="201">
        <f>'[2]15'!J55</f>
        <v>0</v>
      </c>
      <c r="J53" s="201">
        <f>'[2]15'!K55</f>
        <v>0</v>
      </c>
      <c r="K53" s="15">
        <f t="shared" si="3"/>
        <v>25</v>
      </c>
      <c r="L53" s="18">
        <f>frq!C53</f>
        <v>1</v>
      </c>
      <c r="M53" s="167">
        <f t="shared" si="4"/>
        <v>-0.7</v>
      </c>
      <c r="N53" s="16">
        <f t="shared" si="7"/>
        <v>25</v>
      </c>
      <c r="O53" s="16">
        <f t="shared" si="8"/>
        <v>0</v>
      </c>
      <c r="P53" s="16">
        <f t="shared" si="9"/>
        <v>0</v>
      </c>
      <c r="Q53" s="17">
        <f t="shared" si="5"/>
        <v>24.3</v>
      </c>
      <c r="R53" s="18">
        <v>0.7</v>
      </c>
    </row>
    <row r="54" spans="1:18">
      <c r="A54" s="8" t="s">
        <v>96</v>
      </c>
      <c r="B54" s="200">
        <f>'[2]15'!B56</f>
        <v>42</v>
      </c>
      <c r="C54" s="201">
        <f>'[2]15'!C56</f>
        <v>30</v>
      </c>
      <c r="D54" s="201">
        <f>'[2]15'!D56</f>
        <v>0</v>
      </c>
      <c r="E54" s="201">
        <f>'[2]15'!E56</f>
        <v>0</v>
      </c>
      <c r="F54" s="15">
        <f t="shared" si="6"/>
        <v>72</v>
      </c>
      <c r="G54" s="200">
        <f>'[2]15'!H56</f>
        <v>0</v>
      </c>
      <c r="H54" s="201">
        <f>'[2]15'!I56</f>
        <v>25</v>
      </c>
      <c r="I54" s="201">
        <f>'[2]15'!J56</f>
        <v>0</v>
      </c>
      <c r="J54" s="201">
        <f>'[2]15'!K56</f>
        <v>0</v>
      </c>
      <c r="K54" s="15">
        <f t="shared" si="3"/>
        <v>25</v>
      </c>
      <c r="L54" s="18">
        <f>frq!C54</f>
        <v>1</v>
      </c>
      <c r="M54" s="167">
        <f t="shared" si="4"/>
        <v>-0.7</v>
      </c>
      <c r="N54" s="16">
        <f t="shared" si="7"/>
        <v>25</v>
      </c>
      <c r="O54" s="16">
        <f t="shared" si="8"/>
        <v>0</v>
      </c>
      <c r="P54" s="16">
        <f t="shared" si="9"/>
        <v>0</v>
      </c>
      <c r="Q54" s="17">
        <f t="shared" si="5"/>
        <v>24.3</v>
      </c>
      <c r="R54" s="18">
        <v>0.7</v>
      </c>
    </row>
    <row r="55" spans="1:18">
      <c r="A55" s="8" t="s">
        <v>97</v>
      </c>
      <c r="B55" s="200">
        <f>'[2]15'!B57</f>
        <v>42</v>
      </c>
      <c r="C55" s="201">
        <f>'[2]15'!C57</f>
        <v>30</v>
      </c>
      <c r="D55" s="201">
        <f>'[2]15'!D57</f>
        <v>0</v>
      </c>
      <c r="E55" s="201">
        <f>'[2]15'!E57</f>
        <v>0</v>
      </c>
      <c r="F55" s="15">
        <f t="shared" si="6"/>
        <v>72</v>
      </c>
      <c r="G55" s="200">
        <f>'[2]15'!H57</f>
        <v>33</v>
      </c>
      <c r="H55" s="201">
        <f>'[2]15'!I57</f>
        <v>0</v>
      </c>
      <c r="I55" s="201">
        <f>'[2]15'!J57</f>
        <v>0</v>
      </c>
      <c r="J55" s="201">
        <f>'[2]15'!K57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0">
        <f>'[2]15'!B58</f>
        <v>84</v>
      </c>
      <c r="C56" s="201">
        <f>'[2]15'!C58</f>
        <v>0</v>
      </c>
      <c r="D56" s="201">
        <f>'[2]15'!D58</f>
        <v>0</v>
      </c>
      <c r="E56" s="201">
        <f>'[2]15'!E58</f>
        <v>0</v>
      </c>
      <c r="F56" s="15">
        <f t="shared" si="6"/>
        <v>84</v>
      </c>
      <c r="G56" s="200">
        <f>'[2]15'!H58</f>
        <v>31</v>
      </c>
      <c r="H56" s="201">
        <f>'[2]15'!I58</f>
        <v>0</v>
      </c>
      <c r="I56" s="201">
        <f>'[2]15'!J58</f>
        <v>0</v>
      </c>
      <c r="J56" s="201">
        <f>'[2]15'!K58</f>
        <v>0</v>
      </c>
      <c r="K56" s="15">
        <f t="shared" si="3"/>
        <v>31</v>
      </c>
      <c r="L56" s="18">
        <f>frq!C56</f>
        <v>1</v>
      </c>
      <c r="M56" s="167">
        <f t="shared" si="4"/>
        <v>30.3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30.3</v>
      </c>
      <c r="R56" s="18">
        <v>0.7</v>
      </c>
    </row>
    <row r="57" spans="1:18">
      <c r="A57" s="8" t="s">
        <v>99</v>
      </c>
      <c r="B57" s="200">
        <f>'[2]15'!B59</f>
        <v>84</v>
      </c>
      <c r="C57" s="201">
        <f>'[2]15'!C59</f>
        <v>0</v>
      </c>
      <c r="D57" s="201">
        <f>'[2]15'!D59</f>
        <v>0</v>
      </c>
      <c r="E57" s="201">
        <f>'[2]15'!E59</f>
        <v>0</v>
      </c>
      <c r="F57" s="15">
        <f t="shared" si="6"/>
        <v>84</v>
      </c>
      <c r="G57" s="200">
        <f>'[2]15'!H59</f>
        <v>31</v>
      </c>
      <c r="H57" s="201">
        <f>'[2]15'!I59</f>
        <v>0</v>
      </c>
      <c r="I57" s="201">
        <f>'[2]15'!J59</f>
        <v>0</v>
      </c>
      <c r="J57" s="201">
        <f>'[2]15'!K59</f>
        <v>0</v>
      </c>
      <c r="K57" s="15">
        <f t="shared" si="3"/>
        <v>31</v>
      </c>
      <c r="L57" s="18">
        <f>frq!C57</f>
        <v>1</v>
      </c>
      <c r="M57" s="167">
        <f t="shared" si="4"/>
        <v>30.3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30.3</v>
      </c>
      <c r="R57" s="18">
        <v>0.7</v>
      </c>
    </row>
    <row r="58" spans="1:18">
      <c r="A58" s="8" t="s">
        <v>100</v>
      </c>
      <c r="B58" s="200">
        <f>'[2]15'!B60</f>
        <v>84</v>
      </c>
      <c r="C58" s="201">
        <f>'[2]15'!C60</f>
        <v>0</v>
      </c>
      <c r="D58" s="201">
        <f>'[2]15'!D60</f>
        <v>0</v>
      </c>
      <c r="E58" s="201">
        <f>'[2]15'!E60</f>
        <v>0</v>
      </c>
      <c r="F58" s="15">
        <f t="shared" si="6"/>
        <v>84</v>
      </c>
      <c r="G58" s="200">
        <f>'[2]15'!H60</f>
        <v>31</v>
      </c>
      <c r="H58" s="201">
        <f>'[2]15'!I60</f>
        <v>0</v>
      </c>
      <c r="I58" s="201">
        <f>'[2]15'!J60</f>
        <v>0</v>
      </c>
      <c r="J58" s="201">
        <f>'[2]15'!K60</f>
        <v>0</v>
      </c>
      <c r="K58" s="15">
        <f t="shared" si="3"/>
        <v>31</v>
      </c>
      <c r="L58" s="18">
        <f>frq!C58</f>
        <v>1</v>
      </c>
      <c r="M58" s="167">
        <f t="shared" si="4"/>
        <v>30.3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30.3</v>
      </c>
      <c r="R58" s="18">
        <v>0.7</v>
      </c>
    </row>
    <row r="59" spans="1:18">
      <c r="A59" s="8" t="s">
        <v>101</v>
      </c>
      <c r="B59" s="200">
        <f>'[2]15'!B61</f>
        <v>84</v>
      </c>
      <c r="C59" s="201">
        <f>'[2]15'!C61</f>
        <v>0</v>
      </c>
      <c r="D59" s="201">
        <f>'[2]15'!D61</f>
        <v>0</v>
      </c>
      <c r="E59" s="201">
        <f>'[2]15'!E61</f>
        <v>0</v>
      </c>
      <c r="F59" s="15">
        <f t="shared" si="6"/>
        <v>84</v>
      </c>
      <c r="G59" s="200">
        <f>'[2]15'!H61</f>
        <v>31</v>
      </c>
      <c r="H59" s="201">
        <f>'[2]15'!I61</f>
        <v>0</v>
      </c>
      <c r="I59" s="201">
        <f>'[2]15'!J61</f>
        <v>0</v>
      </c>
      <c r="J59" s="201">
        <f>'[2]15'!K61</f>
        <v>0</v>
      </c>
      <c r="K59" s="15">
        <f t="shared" si="3"/>
        <v>31</v>
      </c>
      <c r="L59" s="18">
        <f>frq!C59</f>
        <v>1</v>
      </c>
      <c r="M59" s="167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</row>
    <row r="60" spans="1:18">
      <c r="A60" s="8" t="s">
        <v>102</v>
      </c>
      <c r="B60" s="200">
        <f>'[2]15'!B62</f>
        <v>84</v>
      </c>
      <c r="C60" s="201">
        <f>'[2]15'!C62</f>
        <v>0</v>
      </c>
      <c r="D60" s="201">
        <f>'[2]15'!D62</f>
        <v>0</v>
      </c>
      <c r="E60" s="201">
        <f>'[2]15'!E62</f>
        <v>0</v>
      </c>
      <c r="F60" s="15">
        <f t="shared" si="6"/>
        <v>84</v>
      </c>
      <c r="G60" s="200">
        <f>'[2]15'!H62</f>
        <v>31</v>
      </c>
      <c r="H60" s="201">
        <f>'[2]15'!I62</f>
        <v>0</v>
      </c>
      <c r="I60" s="201">
        <f>'[2]15'!J62</f>
        <v>0</v>
      </c>
      <c r="J60" s="201">
        <f>'[2]15'!K62</f>
        <v>0</v>
      </c>
      <c r="K60" s="15">
        <f t="shared" si="3"/>
        <v>31</v>
      </c>
      <c r="L60" s="18">
        <f>frq!C60</f>
        <v>1</v>
      </c>
      <c r="M60" s="167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</row>
    <row r="61" spans="1:18">
      <c r="A61" s="8" t="s">
        <v>103</v>
      </c>
      <c r="B61" s="200">
        <f>'[2]15'!B63</f>
        <v>84</v>
      </c>
      <c r="C61" s="201">
        <f>'[2]15'!C63</f>
        <v>0</v>
      </c>
      <c r="D61" s="201">
        <f>'[2]15'!D63</f>
        <v>0</v>
      </c>
      <c r="E61" s="201">
        <f>'[2]15'!E63</f>
        <v>0</v>
      </c>
      <c r="F61" s="15">
        <f t="shared" si="6"/>
        <v>84</v>
      </c>
      <c r="G61" s="200">
        <f>'[2]15'!H63</f>
        <v>31</v>
      </c>
      <c r="H61" s="201">
        <f>'[2]15'!I63</f>
        <v>0</v>
      </c>
      <c r="I61" s="201">
        <f>'[2]15'!J63</f>
        <v>0</v>
      </c>
      <c r="J61" s="201">
        <f>'[2]15'!K63</f>
        <v>0</v>
      </c>
      <c r="K61" s="15">
        <f t="shared" si="3"/>
        <v>31</v>
      </c>
      <c r="L61" s="18">
        <f>frq!C61</f>
        <v>1</v>
      </c>
      <c r="M61" s="167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</row>
    <row r="62" spans="1:18">
      <c r="A62" s="8" t="s">
        <v>104</v>
      </c>
      <c r="B62" s="200">
        <f>'[2]15'!B64</f>
        <v>84</v>
      </c>
      <c r="C62" s="201">
        <f>'[2]15'!C64</f>
        <v>0</v>
      </c>
      <c r="D62" s="201">
        <f>'[2]15'!D64</f>
        <v>0</v>
      </c>
      <c r="E62" s="201">
        <f>'[2]15'!E64</f>
        <v>0</v>
      </c>
      <c r="F62" s="15">
        <f t="shared" si="6"/>
        <v>84</v>
      </c>
      <c r="G62" s="200">
        <f>'[2]15'!H64</f>
        <v>31</v>
      </c>
      <c r="H62" s="201">
        <f>'[2]15'!I64</f>
        <v>0</v>
      </c>
      <c r="I62" s="201">
        <f>'[2]15'!J64</f>
        <v>0</v>
      </c>
      <c r="J62" s="201">
        <f>'[2]15'!K64</f>
        <v>0</v>
      </c>
      <c r="K62" s="15">
        <f t="shared" si="3"/>
        <v>31</v>
      </c>
      <c r="L62" s="18">
        <f>frq!C62</f>
        <v>1</v>
      </c>
      <c r="M62" s="167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</row>
    <row r="63" spans="1:18">
      <c r="A63" s="8" t="s">
        <v>105</v>
      </c>
      <c r="B63" s="200">
        <f>'[2]15'!B65</f>
        <v>84</v>
      </c>
      <c r="C63" s="201">
        <f>'[2]15'!C65</f>
        <v>0</v>
      </c>
      <c r="D63" s="201">
        <f>'[2]15'!D65</f>
        <v>0</v>
      </c>
      <c r="E63" s="201">
        <f>'[2]15'!E65</f>
        <v>0</v>
      </c>
      <c r="F63" s="15">
        <f t="shared" si="6"/>
        <v>84</v>
      </c>
      <c r="G63" s="200">
        <f>'[2]15'!H65</f>
        <v>31</v>
      </c>
      <c r="H63" s="201">
        <f>'[2]15'!I65</f>
        <v>0</v>
      </c>
      <c r="I63" s="201">
        <f>'[2]15'!J65</f>
        <v>0</v>
      </c>
      <c r="J63" s="201">
        <f>'[2]15'!K65</f>
        <v>0</v>
      </c>
      <c r="K63" s="15">
        <f t="shared" si="3"/>
        <v>31</v>
      </c>
      <c r="L63" s="18">
        <f>frq!C63</f>
        <v>1</v>
      </c>
      <c r="M63" s="167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</row>
    <row r="64" spans="1:18">
      <c r="A64" s="8" t="s">
        <v>106</v>
      </c>
      <c r="B64" s="200">
        <f>'[2]15'!B66</f>
        <v>84</v>
      </c>
      <c r="C64" s="201">
        <f>'[2]15'!C66</f>
        <v>0</v>
      </c>
      <c r="D64" s="201">
        <f>'[2]15'!D66</f>
        <v>0</v>
      </c>
      <c r="E64" s="201">
        <f>'[2]15'!E66</f>
        <v>0</v>
      </c>
      <c r="F64" s="15">
        <f t="shared" si="6"/>
        <v>84</v>
      </c>
      <c r="G64" s="200">
        <f>'[2]15'!H66</f>
        <v>31</v>
      </c>
      <c r="H64" s="201">
        <f>'[2]15'!I66</f>
        <v>0</v>
      </c>
      <c r="I64" s="201">
        <f>'[2]15'!J66</f>
        <v>0</v>
      </c>
      <c r="J64" s="201">
        <f>'[2]15'!K66</f>
        <v>0</v>
      </c>
      <c r="K64" s="15">
        <f t="shared" si="3"/>
        <v>31</v>
      </c>
      <c r="L64" s="18">
        <f>frq!C64</f>
        <v>1</v>
      </c>
      <c r="M64" s="167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</row>
    <row r="65" spans="1:18">
      <c r="A65" s="8" t="s">
        <v>107</v>
      </c>
      <c r="B65" s="200">
        <f>'[2]15'!B67</f>
        <v>84</v>
      </c>
      <c r="C65" s="201">
        <f>'[2]15'!C67</f>
        <v>0</v>
      </c>
      <c r="D65" s="201">
        <f>'[2]15'!D67</f>
        <v>0</v>
      </c>
      <c r="E65" s="201">
        <f>'[2]15'!E67</f>
        <v>0</v>
      </c>
      <c r="F65" s="15">
        <f t="shared" si="6"/>
        <v>84</v>
      </c>
      <c r="G65" s="200">
        <f>'[2]15'!H67</f>
        <v>31</v>
      </c>
      <c r="H65" s="201">
        <f>'[2]15'!I67</f>
        <v>0</v>
      </c>
      <c r="I65" s="201">
        <f>'[2]15'!J67</f>
        <v>0</v>
      </c>
      <c r="J65" s="201">
        <f>'[2]15'!K67</f>
        <v>0</v>
      </c>
      <c r="K65" s="15">
        <f t="shared" si="3"/>
        <v>31</v>
      </c>
      <c r="L65" s="18">
        <f>frq!C65</f>
        <v>1</v>
      </c>
      <c r="M65" s="167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</row>
    <row r="66" spans="1:18">
      <c r="A66" s="8" t="s">
        <v>108</v>
      </c>
      <c r="B66" s="200">
        <f>'[2]15'!B68</f>
        <v>84</v>
      </c>
      <c r="C66" s="201">
        <f>'[2]15'!C68</f>
        <v>0</v>
      </c>
      <c r="D66" s="201">
        <f>'[2]15'!D68</f>
        <v>0</v>
      </c>
      <c r="E66" s="201">
        <f>'[2]15'!E68</f>
        <v>0</v>
      </c>
      <c r="F66" s="15">
        <f t="shared" si="6"/>
        <v>84</v>
      </c>
      <c r="G66" s="200">
        <f>'[2]15'!H68</f>
        <v>31</v>
      </c>
      <c r="H66" s="201">
        <f>'[2]15'!I68</f>
        <v>0</v>
      </c>
      <c r="I66" s="201">
        <f>'[2]15'!J68</f>
        <v>0</v>
      </c>
      <c r="J66" s="201">
        <f>'[2]15'!K68</f>
        <v>0</v>
      </c>
      <c r="K66" s="15">
        <f t="shared" si="3"/>
        <v>31</v>
      </c>
      <c r="L66" s="18">
        <f>frq!C66</f>
        <v>1</v>
      </c>
      <c r="M66" s="167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</row>
    <row r="67" spans="1:18">
      <c r="A67" s="8" t="s">
        <v>109</v>
      </c>
      <c r="B67" s="200">
        <f>'[2]15'!B69</f>
        <v>84</v>
      </c>
      <c r="C67" s="201">
        <f>'[2]15'!C69</f>
        <v>0</v>
      </c>
      <c r="D67" s="201">
        <f>'[2]15'!D69</f>
        <v>0</v>
      </c>
      <c r="E67" s="201">
        <f>'[2]15'!E69</f>
        <v>0</v>
      </c>
      <c r="F67" s="15">
        <f t="shared" si="6"/>
        <v>84</v>
      </c>
      <c r="G67" s="200">
        <f>'[2]15'!H69</f>
        <v>31</v>
      </c>
      <c r="H67" s="201">
        <f>'[2]15'!I69</f>
        <v>0</v>
      </c>
      <c r="I67" s="201">
        <f>'[2]15'!J69</f>
        <v>0</v>
      </c>
      <c r="J67" s="201">
        <f>'[2]15'!K69</f>
        <v>0</v>
      </c>
      <c r="K67" s="15">
        <f t="shared" si="3"/>
        <v>31</v>
      </c>
      <c r="L67" s="18">
        <f>frq!C67</f>
        <v>1</v>
      </c>
      <c r="M67" s="167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</row>
    <row r="68" spans="1:18">
      <c r="A68" s="8" t="s">
        <v>110</v>
      </c>
      <c r="B68" s="200">
        <f>'[2]15'!B70</f>
        <v>84</v>
      </c>
      <c r="C68" s="201">
        <f>'[2]15'!C70</f>
        <v>0</v>
      </c>
      <c r="D68" s="201">
        <f>'[2]15'!D70</f>
        <v>0</v>
      </c>
      <c r="E68" s="201">
        <f>'[2]15'!E70</f>
        <v>0</v>
      </c>
      <c r="F68" s="15">
        <f t="shared" si="6"/>
        <v>84</v>
      </c>
      <c r="G68" s="200">
        <f>'[2]15'!H70</f>
        <v>31</v>
      </c>
      <c r="H68" s="201">
        <f>'[2]15'!I70</f>
        <v>0</v>
      </c>
      <c r="I68" s="201">
        <f>'[2]15'!J70</f>
        <v>0</v>
      </c>
      <c r="J68" s="201">
        <f>'[2]15'!K70</f>
        <v>0</v>
      </c>
      <c r="K68" s="15">
        <f t="shared" ref="K68:K98" si="13">SUM(G68:J68)</f>
        <v>31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</row>
    <row r="69" spans="1:18">
      <c r="A69" s="8" t="s">
        <v>111</v>
      </c>
      <c r="B69" s="200">
        <f>'[2]15'!B71</f>
        <v>84</v>
      </c>
      <c r="C69" s="201">
        <f>'[2]15'!C71</f>
        <v>0</v>
      </c>
      <c r="D69" s="201">
        <f>'[2]15'!D71</f>
        <v>0</v>
      </c>
      <c r="E69" s="201">
        <f>'[2]15'!E71</f>
        <v>0</v>
      </c>
      <c r="F69" s="15">
        <f t="shared" ref="F69:F98" si="16">SUM(B69:E69)</f>
        <v>84</v>
      </c>
      <c r="G69" s="200">
        <f>'[2]15'!H71</f>
        <v>31</v>
      </c>
      <c r="H69" s="201">
        <f>'[2]15'!I71</f>
        <v>0</v>
      </c>
      <c r="I69" s="201">
        <f>'[2]15'!J71</f>
        <v>0</v>
      </c>
      <c r="J69" s="201">
        <f>'[2]15'!K71</f>
        <v>0</v>
      </c>
      <c r="K69" s="15">
        <f t="shared" si="13"/>
        <v>31</v>
      </c>
      <c r="L69" s="18">
        <f>frq!C69</f>
        <v>1</v>
      </c>
      <c r="M69" s="167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</row>
    <row r="70" spans="1:18">
      <c r="A70" s="8" t="s">
        <v>112</v>
      </c>
      <c r="B70" s="200">
        <f>'[2]15'!B72</f>
        <v>84</v>
      </c>
      <c r="C70" s="201">
        <f>'[2]15'!C72</f>
        <v>0</v>
      </c>
      <c r="D70" s="201">
        <f>'[2]15'!D72</f>
        <v>0</v>
      </c>
      <c r="E70" s="201">
        <f>'[2]15'!E72</f>
        <v>0</v>
      </c>
      <c r="F70" s="15">
        <f t="shared" si="16"/>
        <v>84</v>
      </c>
      <c r="G70" s="200">
        <f>'[2]15'!H72</f>
        <v>31</v>
      </c>
      <c r="H70" s="201">
        <f>'[2]15'!I72</f>
        <v>0</v>
      </c>
      <c r="I70" s="201">
        <f>'[2]15'!J72</f>
        <v>0</v>
      </c>
      <c r="J70" s="201">
        <f>'[2]15'!K72</f>
        <v>0</v>
      </c>
      <c r="K70" s="15">
        <f t="shared" si="13"/>
        <v>31</v>
      </c>
      <c r="L70" s="18">
        <f>frq!C70</f>
        <v>1</v>
      </c>
      <c r="M70" s="167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</row>
    <row r="71" spans="1:18">
      <c r="A71" s="8" t="s">
        <v>113</v>
      </c>
      <c r="B71" s="200">
        <f>'[2]15'!B73</f>
        <v>84</v>
      </c>
      <c r="C71" s="201">
        <f>'[2]15'!C73</f>
        <v>0</v>
      </c>
      <c r="D71" s="201">
        <f>'[2]15'!D73</f>
        <v>0</v>
      </c>
      <c r="E71" s="201">
        <f>'[2]15'!E73</f>
        <v>0</v>
      </c>
      <c r="F71" s="15">
        <f t="shared" si="16"/>
        <v>84</v>
      </c>
      <c r="G71" s="200">
        <f>'[2]15'!H73</f>
        <v>31</v>
      </c>
      <c r="H71" s="201">
        <f>'[2]15'!I73</f>
        <v>0</v>
      </c>
      <c r="I71" s="201">
        <f>'[2]15'!J73</f>
        <v>0</v>
      </c>
      <c r="J71" s="201">
        <f>'[2]15'!K73</f>
        <v>0</v>
      </c>
      <c r="K71" s="15">
        <f t="shared" si="13"/>
        <v>31</v>
      </c>
      <c r="L71" s="18">
        <f>frq!C71</f>
        <v>1</v>
      </c>
      <c r="M71" s="167">
        <f t="shared" si="14"/>
        <v>30.3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30.3</v>
      </c>
      <c r="R71" s="18">
        <v>0.7</v>
      </c>
    </row>
    <row r="72" spans="1:18">
      <c r="A72" s="8" t="s">
        <v>114</v>
      </c>
      <c r="B72" s="200">
        <f>'[2]15'!B74</f>
        <v>84</v>
      </c>
      <c r="C72" s="201">
        <f>'[2]15'!C74</f>
        <v>0</v>
      </c>
      <c r="D72" s="201">
        <f>'[2]15'!D74</f>
        <v>0</v>
      </c>
      <c r="E72" s="201">
        <f>'[2]15'!E74</f>
        <v>0</v>
      </c>
      <c r="F72" s="15">
        <f t="shared" si="16"/>
        <v>84</v>
      </c>
      <c r="G72" s="200">
        <f>'[2]15'!H74</f>
        <v>32</v>
      </c>
      <c r="H72" s="201">
        <f>'[2]15'!I74</f>
        <v>0</v>
      </c>
      <c r="I72" s="201">
        <f>'[2]15'!J74</f>
        <v>0</v>
      </c>
      <c r="J72" s="201">
        <f>'[2]15'!K74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00">
        <f>'[2]15'!B75</f>
        <v>84</v>
      </c>
      <c r="C73" s="201">
        <f>'[2]15'!C75</f>
        <v>0</v>
      </c>
      <c r="D73" s="201">
        <f>'[2]15'!D75</f>
        <v>0</v>
      </c>
      <c r="E73" s="201">
        <f>'[2]15'!E75</f>
        <v>0</v>
      </c>
      <c r="F73" s="15">
        <f t="shared" si="16"/>
        <v>84</v>
      </c>
      <c r="G73" s="200">
        <f>'[2]15'!H75</f>
        <v>32</v>
      </c>
      <c r="H73" s="201">
        <f>'[2]15'!I75</f>
        <v>0</v>
      </c>
      <c r="I73" s="201">
        <f>'[2]15'!J75</f>
        <v>0</v>
      </c>
      <c r="J73" s="201">
        <f>'[2]15'!K75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00">
        <f>'[2]15'!B76</f>
        <v>84</v>
      </c>
      <c r="C74" s="201">
        <f>'[2]15'!C76</f>
        <v>0</v>
      </c>
      <c r="D74" s="201">
        <f>'[2]15'!D76</f>
        <v>0</v>
      </c>
      <c r="E74" s="201">
        <f>'[2]15'!E76</f>
        <v>0</v>
      </c>
      <c r="F74" s="15">
        <f t="shared" si="16"/>
        <v>84</v>
      </c>
      <c r="G74" s="200">
        <f>'[2]15'!H76</f>
        <v>32</v>
      </c>
      <c r="H74" s="201">
        <f>'[2]15'!I76</f>
        <v>0</v>
      </c>
      <c r="I74" s="201">
        <f>'[2]15'!J76</f>
        <v>0</v>
      </c>
      <c r="J74" s="201">
        <f>'[2]15'!K76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200">
        <f>'[2]15'!B77</f>
        <v>84</v>
      </c>
      <c r="C75" s="201">
        <f>'[2]15'!C77</f>
        <v>0</v>
      </c>
      <c r="D75" s="201">
        <f>'[2]15'!D77</f>
        <v>0</v>
      </c>
      <c r="E75" s="201">
        <f>'[2]15'!E77</f>
        <v>0</v>
      </c>
      <c r="F75" s="15">
        <f t="shared" si="16"/>
        <v>84</v>
      </c>
      <c r="G75" s="200">
        <f>'[2]15'!H77</f>
        <v>32</v>
      </c>
      <c r="H75" s="201">
        <f>'[2]15'!I77</f>
        <v>0</v>
      </c>
      <c r="I75" s="201">
        <f>'[2]15'!J77</f>
        <v>0</v>
      </c>
      <c r="J75" s="201">
        <f>'[2]15'!K77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00">
        <f>'[2]15'!B78</f>
        <v>84</v>
      </c>
      <c r="C76" s="201">
        <f>'[2]15'!C78</f>
        <v>0</v>
      </c>
      <c r="D76" s="201">
        <f>'[2]15'!D78</f>
        <v>0</v>
      </c>
      <c r="E76" s="201">
        <f>'[2]15'!E78</f>
        <v>0</v>
      </c>
      <c r="F76" s="15">
        <f t="shared" si="16"/>
        <v>84</v>
      </c>
      <c r="G76" s="200">
        <f>'[2]15'!H78</f>
        <v>32</v>
      </c>
      <c r="H76" s="201">
        <f>'[2]15'!I78</f>
        <v>0</v>
      </c>
      <c r="I76" s="201">
        <f>'[2]15'!J78</f>
        <v>0</v>
      </c>
      <c r="J76" s="201">
        <f>'[2]15'!K78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200">
        <f>'[2]15'!B79</f>
        <v>84</v>
      </c>
      <c r="C77" s="201">
        <f>'[2]15'!C79</f>
        <v>0</v>
      </c>
      <c r="D77" s="201">
        <f>'[2]15'!D79</f>
        <v>0</v>
      </c>
      <c r="E77" s="201">
        <f>'[2]15'!E79</f>
        <v>0</v>
      </c>
      <c r="F77" s="15">
        <f t="shared" si="16"/>
        <v>84</v>
      </c>
      <c r="G77" s="200">
        <f>'[2]15'!H79</f>
        <v>32</v>
      </c>
      <c r="H77" s="201">
        <f>'[2]15'!I79</f>
        <v>0</v>
      </c>
      <c r="I77" s="201">
        <f>'[2]15'!J79</f>
        <v>0</v>
      </c>
      <c r="J77" s="201">
        <f>'[2]15'!K79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200">
        <f>'[2]15'!B80</f>
        <v>84</v>
      </c>
      <c r="C78" s="201">
        <f>'[2]15'!C80</f>
        <v>0</v>
      </c>
      <c r="D78" s="201">
        <f>'[2]15'!D80</f>
        <v>0</v>
      </c>
      <c r="E78" s="201">
        <f>'[2]15'!E80</f>
        <v>0</v>
      </c>
      <c r="F78" s="15">
        <f t="shared" si="16"/>
        <v>84</v>
      </c>
      <c r="G78" s="200">
        <f>'[2]15'!H80</f>
        <v>32</v>
      </c>
      <c r="H78" s="201">
        <f>'[2]15'!I80</f>
        <v>0</v>
      </c>
      <c r="I78" s="201">
        <f>'[2]15'!J80</f>
        <v>0</v>
      </c>
      <c r="J78" s="201">
        <f>'[2]15'!K80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200">
        <f>'[2]15'!B81</f>
        <v>84</v>
      </c>
      <c r="C79" s="201">
        <f>'[2]15'!C81</f>
        <v>0</v>
      </c>
      <c r="D79" s="201">
        <f>'[2]15'!D81</f>
        <v>0</v>
      </c>
      <c r="E79" s="201">
        <f>'[2]15'!E81</f>
        <v>0</v>
      </c>
      <c r="F79" s="15">
        <f t="shared" si="16"/>
        <v>84</v>
      </c>
      <c r="G79" s="200">
        <f>'[2]15'!H81</f>
        <v>31</v>
      </c>
      <c r="H79" s="201">
        <f>'[2]15'!I81</f>
        <v>0</v>
      </c>
      <c r="I79" s="201">
        <f>'[2]15'!J81</f>
        <v>0</v>
      </c>
      <c r="J79" s="201">
        <f>'[2]15'!K81</f>
        <v>0</v>
      </c>
      <c r="K79" s="15">
        <f t="shared" si="13"/>
        <v>31</v>
      </c>
      <c r="L79" s="18">
        <f>frq!C79</f>
        <v>1</v>
      </c>
      <c r="M79" s="167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200">
        <f>'[2]15'!B82</f>
        <v>84</v>
      </c>
      <c r="C80" s="201">
        <f>'[2]15'!C82</f>
        <v>0</v>
      </c>
      <c r="D80" s="201">
        <f>'[2]15'!D82</f>
        <v>0</v>
      </c>
      <c r="E80" s="201">
        <f>'[2]15'!E82</f>
        <v>0</v>
      </c>
      <c r="F80" s="15">
        <f t="shared" si="16"/>
        <v>84</v>
      </c>
      <c r="G80" s="200">
        <f>'[2]15'!H82</f>
        <v>31</v>
      </c>
      <c r="H80" s="201">
        <f>'[2]15'!I82</f>
        <v>0</v>
      </c>
      <c r="I80" s="201">
        <f>'[2]15'!J82</f>
        <v>0</v>
      </c>
      <c r="J80" s="201">
        <f>'[2]15'!K82</f>
        <v>0</v>
      </c>
      <c r="K80" s="15">
        <f t="shared" si="13"/>
        <v>31</v>
      </c>
      <c r="L80" s="18">
        <f>frq!C80</f>
        <v>1</v>
      </c>
      <c r="M80" s="167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200">
        <f>'[2]15'!B83</f>
        <v>84</v>
      </c>
      <c r="C81" s="201">
        <f>'[2]15'!C83</f>
        <v>0</v>
      </c>
      <c r="D81" s="201">
        <f>'[2]15'!D83</f>
        <v>0</v>
      </c>
      <c r="E81" s="201">
        <f>'[2]15'!E83</f>
        <v>0</v>
      </c>
      <c r="F81" s="15">
        <f t="shared" si="16"/>
        <v>84</v>
      </c>
      <c r="G81" s="200">
        <f>'[2]15'!H83</f>
        <v>31</v>
      </c>
      <c r="H81" s="201">
        <f>'[2]15'!I83</f>
        <v>0</v>
      </c>
      <c r="I81" s="201">
        <f>'[2]15'!J83</f>
        <v>0</v>
      </c>
      <c r="J81" s="201">
        <f>'[2]15'!K83</f>
        <v>0</v>
      </c>
      <c r="K81" s="15">
        <f t="shared" si="13"/>
        <v>31</v>
      </c>
      <c r="L81" s="18">
        <f>frq!C81</f>
        <v>1</v>
      </c>
      <c r="M81" s="167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</row>
    <row r="82" spans="1:18">
      <c r="A82" s="8" t="s">
        <v>124</v>
      </c>
      <c r="B82" s="200">
        <f>'[2]15'!B84</f>
        <v>84</v>
      </c>
      <c r="C82" s="201">
        <f>'[2]15'!C84</f>
        <v>0</v>
      </c>
      <c r="D82" s="201">
        <f>'[2]15'!D84</f>
        <v>0</v>
      </c>
      <c r="E82" s="201">
        <f>'[2]15'!E84</f>
        <v>0</v>
      </c>
      <c r="F82" s="15">
        <f t="shared" si="16"/>
        <v>84</v>
      </c>
      <c r="G82" s="200">
        <f>'[2]15'!H84</f>
        <v>32</v>
      </c>
      <c r="H82" s="201">
        <f>'[2]15'!I84</f>
        <v>0</v>
      </c>
      <c r="I82" s="201">
        <f>'[2]15'!J84</f>
        <v>0</v>
      </c>
      <c r="J82" s="201">
        <f>'[2]15'!K84</f>
        <v>0</v>
      </c>
      <c r="K82" s="15">
        <f t="shared" si="13"/>
        <v>32</v>
      </c>
      <c r="L82" s="18">
        <f>frq!C82</f>
        <v>1</v>
      </c>
      <c r="M82" s="167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200">
        <f>'[2]15'!B85</f>
        <v>84</v>
      </c>
      <c r="C83" s="201">
        <f>'[2]15'!C85</f>
        <v>0</v>
      </c>
      <c r="D83" s="201">
        <f>'[2]15'!D85</f>
        <v>0</v>
      </c>
      <c r="E83" s="201">
        <f>'[2]15'!E85</f>
        <v>0</v>
      </c>
      <c r="F83" s="15">
        <f t="shared" si="16"/>
        <v>84</v>
      </c>
      <c r="G83" s="200">
        <f>'[2]15'!H85</f>
        <v>32</v>
      </c>
      <c r="H83" s="201">
        <f>'[2]15'!I85</f>
        <v>0</v>
      </c>
      <c r="I83" s="201">
        <f>'[2]15'!J85</f>
        <v>0</v>
      </c>
      <c r="J83" s="201">
        <f>'[2]15'!K85</f>
        <v>0</v>
      </c>
      <c r="K83" s="15">
        <f t="shared" si="13"/>
        <v>32</v>
      </c>
      <c r="L83" s="18">
        <f>frq!C83</f>
        <v>1</v>
      </c>
      <c r="M83" s="167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200">
        <f>'[2]15'!B86</f>
        <v>84</v>
      </c>
      <c r="C84" s="201">
        <f>'[2]15'!C86</f>
        <v>0</v>
      </c>
      <c r="D84" s="201">
        <f>'[2]15'!D86</f>
        <v>0</v>
      </c>
      <c r="E84" s="201">
        <f>'[2]15'!E86</f>
        <v>0</v>
      </c>
      <c r="F84" s="15">
        <f t="shared" si="16"/>
        <v>84</v>
      </c>
      <c r="G84" s="200">
        <f>'[2]15'!H86</f>
        <v>32</v>
      </c>
      <c r="H84" s="201">
        <f>'[2]15'!I86</f>
        <v>0</v>
      </c>
      <c r="I84" s="201">
        <f>'[2]15'!J86</f>
        <v>0</v>
      </c>
      <c r="J84" s="201">
        <f>'[2]15'!K86</f>
        <v>0</v>
      </c>
      <c r="K84" s="15">
        <f t="shared" si="13"/>
        <v>32</v>
      </c>
      <c r="L84" s="18">
        <f>frq!C84</f>
        <v>1</v>
      </c>
      <c r="M84" s="167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200">
        <f>'[2]15'!B87</f>
        <v>84</v>
      </c>
      <c r="C85" s="201">
        <f>'[2]15'!C87</f>
        <v>0</v>
      </c>
      <c r="D85" s="201">
        <f>'[2]15'!D87</f>
        <v>0</v>
      </c>
      <c r="E85" s="201">
        <f>'[2]15'!E87</f>
        <v>0</v>
      </c>
      <c r="F85" s="15">
        <f t="shared" si="16"/>
        <v>84</v>
      </c>
      <c r="G85" s="200">
        <f>'[2]15'!H87</f>
        <v>32</v>
      </c>
      <c r="H85" s="201">
        <f>'[2]15'!I87</f>
        <v>0</v>
      </c>
      <c r="I85" s="201">
        <f>'[2]15'!J87</f>
        <v>0</v>
      </c>
      <c r="J85" s="201">
        <f>'[2]15'!K87</f>
        <v>0</v>
      </c>
      <c r="K85" s="15">
        <f t="shared" si="13"/>
        <v>32</v>
      </c>
      <c r="L85" s="18">
        <f>frq!C85</f>
        <v>1</v>
      </c>
      <c r="M85" s="167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200">
        <f>'[2]15'!B88</f>
        <v>84</v>
      </c>
      <c r="C86" s="201">
        <f>'[2]15'!C88</f>
        <v>0</v>
      </c>
      <c r="D86" s="201">
        <f>'[2]15'!D88</f>
        <v>0</v>
      </c>
      <c r="E86" s="201">
        <f>'[2]15'!E88</f>
        <v>0</v>
      </c>
      <c r="F86" s="15">
        <f t="shared" si="16"/>
        <v>84</v>
      </c>
      <c r="G86" s="200">
        <f>'[2]15'!H88</f>
        <v>32</v>
      </c>
      <c r="H86" s="201">
        <f>'[2]15'!I88</f>
        <v>0</v>
      </c>
      <c r="I86" s="201">
        <f>'[2]15'!J88</f>
        <v>0</v>
      </c>
      <c r="J86" s="201">
        <f>'[2]15'!K88</f>
        <v>0</v>
      </c>
      <c r="K86" s="15">
        <f t="shared" si="13"/>
        <v>32</v>
      </c>
      <c r="L86" s="18">
        <f>frq!C86</f>
        <v>1</v>
      </c>
      <c r="M86" s="167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200">
        <f>'[2]15'!B89</f>
        <v>84</v>
      </c>
      <c r="C87" s="201">
        <f>'[2]15'!C89</f>
        <v>0</v>
      </c>
      <c r="D87" s="201">
        <f>'[2]15'!D89</f>
        <v>0</v>
      </c>
      <c r="E87" s="201">
        <f>'[2]15'!E89</f>
        <v>0</v>
      </c>
      <c r="F87" s="15">
        <f t="shared" si="16"/>
        <v>84</v>
      </c>
      <c r="G87" s="200">
        <f>'[2]15'!H89</f>
        <v>32</v>
      </c>
      <c r="H87" s="201">
        <f>'[2]15'!I89</f>
        <v>0</v>
      </c>
      <c r="I87" s="201">
        <f>'[2]15'!J89</f>
        <v>0</v>
      </c>
      <c r="J87" s="201">
        <f>'[2]15'!K89</f>
        <v>0</v>
      </c>
      <c r="K87" s="15">
        <f t="shared" si="13"/>
        <v>32</v>
      </c>
      <c r="L87" s="18">
        <f>frq!C87</f>
        <v>1</v>
      </c>
      <c r="M87" s="167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200">
        <f>'[2]15'!B90</f>
        <v>84</v>
      </c>
      <c r="C88" s="201">
        <f>'[2]15'!C90</f>
        <v>0</v>
      </c>
      <c r="D88" s="201">
        <f>'[2]15'!D90</f>
        <v>0</v>
      </c>
      <c r="E88" s="201">
        <f>'[2]15'!E90</f>
        <v>0</v>
      </c>
      <c r="F88" s="15">
        <f t="shared" si="16"/>
        <v>84</v>
      </c>
      <c r="G88" s="200">
        <f>'[2]15'!H90</f>
        <v>32</v>
      </c>
      <c r="H88" s="201">
        <f>'[2]15'!I90</f>
        <v>0</v>
      </c>
      <c r="I88" s="201">
        <f>'[2]15'!J90</f>
        <v>0</v>
      </c>
      <c r="J88" s="201">
        <f>'[2]15'!K90</f>
        <v>0</v>
      </c>
      <c r="K88" s="15">
        <f t="shared" si="13"/>
        <v>32</v>
      </c>
      <c r="L88" s="18">
        <f>frq!C88</f>
        <v>1</v>
      </c>
      <c r="M88" s="167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200">
        <f>'[2]15'!B91</f>
        <v>84</v>
      </c>
      <c r="C89" s="201">
        <f>'[2]15'!C91</f>
        <v>0</v>
      </c>
      <c r="D89" s="201">
        <f>'[2]15'!D91</f>
        <v>0</v>
      </c>
      <c r="E89" s="201">
        <f>'[2]15'!E91</f>
        <v>0</v>
      </c>
      <c r="F89" s="15">
        <f t="shared" si="16"/>
        <v>84</v>
      </c>
      <c r="G89" s="200">
        <f>'[2]15'!H91</f>
        <v>32</v>
      </c>
      <c r="H89" s="201">
        <f>'[2]15'!I91</f>
        <v>0</v>
      </c>
      <c r="I89" s="201">
        <f>'[2]15'!J91</f>
        <v>0</v>
      </c>
      <c r="J89" s="201">
        <f>'[2]15'!K91</f>
        <v>0</v>
      </c>
      <c r="K89" s="15">
        <f t="shared" si="13"/>
        <v>32</v>
      </c>
      <c r="L89" s="18">
        <f>frq!C89</f>
        <v>1</v>
      </c>
      <c r="M89" s="167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200">
        <f>'[2]15'!B92</f>
        <v>84</v>
      </c>
      <c r="C90" s="201">
        <f>'[2]15'!C92</f>
        <v>0</v>
      </c>
      <c r="D90" s="201">
        <f>'[2]15'!D92</f>
        <v>0</v>
      </c>
      <c r="E90" s="201">
        <f>'[2]15'!E92</f>
        <v>0</v>
      </c>
      <c r="F90" s="15">
        <f t="shared" si="16"/>
        <v>84</v>
      </c>
      <c r="G90" s="200">
        <f>'[2]15'!H92</f>
        <v>32</v>
      </c>
      <c r="H90" s="201">
        <f>'[2]15'!I92</f>
        <v>0</v>
      </c>
      <c r="I90" s="201">
        <f>'[2]15'!J92</f>
        <v>0</v>
      </c>
      <c r="J90" s="201">
        <f>'[2]15'!K92</f>
        <v>0</v>
      </c>
      <c r="K90" s="15">
        <f t="shared" si="13"/>
        <v>32</v>
      </c>
      <c r="L90" s="18">
        <f>frq!C90</f>
        <v>1</v>
      </c>
      <c r="M90" s="167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200">
        <f>'[2]15'!B93</f>
        <v>84</v>
      </c>
      <c r="C91" s="201">
        <f>'[2]15'!C93</f>
        <v>0</v>
      </c>
      <c r="D91" s="201">
        <f>'[2]15'!D93</f>
        <v>0</v>
      </c>
      <c r="E91" s="201">
        <f>'[2]15'!E93</f>
        <v>0</v>
      </c>
      <c r="F91" s="15">
        <f t="shared" si="16"/>
        <v>84</v>
      </c>
      <c r="G91" s="200">
        <f>'[2]15'!H93</f>
        <v>32</v>
      </c>
      <c r="H91" s="201">
        <f>'[2]15'!I93</f>
        <v>0</v>
      </c>
      <c r="I91" s="201">
        <f>'[2]15'!J93</f>
        <v>0</v>
      </c>
      <c r="J91" s="201">
        <f>'[2]15'!K93</f>
        <v>0</v>
      </c>
      <c r="K91" s="15">
        <f t="shared" si="13"/>
        <v>32</v>
      </c>
      <c r="L91" s="18">
        <f>frq!C91</f>
        <v>1</v>
      </c>
      <c r="M91" s="167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200">
        <f>'[2]15'!B94</f>
        <v>84</v>
      </c>
      <c r="C92" s="201">
        <f>'[2]15'!C94</f>
        <v>0</v>
      </c>
      <c r="D92" s="201">
        <f>'[2]15'!D94</f>
        <v>0</v>
      </c>
      <c r="E92" s="201">
        <f>'[2]15'!E94</f>
        <v>0</v>
      </c>
      <c r="F92" s="15">
        <f t="shared" si="16"/>
        <v>84</v>
      </c>
      <c r="G92" s="200">
        <f>'[2]15'!H94</f>
        <v>32</v>
      </c>
      <c r="H92" s="201">
        <f>'[2]15'!I94</f>
        <v>0</v>
      </c>
      <c r="I92" s="201">
        <f>'[2]15'!J94</f>
        <v>0</v>
      </c>
      <c r="J92" s="201">
        <f>'[2]15'!K94</f>
        <v>0</v>
      </c>
      <c r="K92" s="15">
        <f t="shared" si="13"/>
        <v>32</v>
      </c>
      <c r="L92" s="18">
        <f>frq!C92</f>
        <v>1</v>
      </c>
      <c r="M92" s="167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</row>
    <row r="93" spans="1:18">
      <c r="A93" s="8" t="s">
        <v>135</v>
      </c>
      <c r="B93" s="200">
        <f>'[2]15'!B95</f>
        <v>84</v>
      </c>
      <c r="C93" s="201">
        <f>'[2]15'!C95</f>
        <v>0</v>
      </c>
      <c r="D93" s="201">
        <f>'[2]15'!D95</f>
        <v>0</v>
      </c>
      <c r="E93" s="201">
        <f>'[2]15'!E95</f>
        <v>0</v>
      </c>
      <c r="F93" s="15">
        <f t="shared" si="16"/>
        <v>84</v>
      </c>
      <c r="G93" s="200">
        <f>'[2]15'!H95</f>
        <v>32</v>
      </c>
      <c r="H93" s="201">
        <f>'[2]15'!I95</f>
        <v>0</v>
      </c>
      <c r="I93" s="201">
        <f>'[2]15'!J95</f>
        <v>0</v>
      </c>
      <c r="J93" s="201">
        <f>'[2]15'!K95</f>
        <v>0</v>
      </c>
      <c r="K93" s="15">
        <f t="shared" si="13"/>
        <v>32</v>
      </c>
      <c r="L93" s="18">
        <f>frq!C93</f>
        <v>1</v>
      </c>
      <c r="M93" s="167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</row>
    <row r="94" spans="1:18">
      <c r="A94" s="8" t="s">
        <v>136</v>
      </c>
      <c r="B94" s="200">
        <f>'[2]15'!B96</f>
        <v>84</v>
      </c>
      <c r="C94" s="201">
        <f>'[2]15'!C96</f>
        <v>0</v>
      </c>
      <c r="D94" s="201">
        <f>'[2]15'!D96</f>
        <v>0</v>
      </c>
      <c r="E94" s="201">
        <f>'[2]15'!E96</f>
        <v>0</v>
      </c>
      <c r="F94" s="15">
        <f t="shared" si="16"/>
        <v>84</v>
      </c>
      <c r="G94" s="200">
        <f>'[2]15'!H96</f>
        <v>32</v>
      </c>
      <c r="H94" s="201">
        <f>'[2]15'!I96</f>
        <v>0</v>
      </c>
      <c r="I94" s="201">
        <f>'[2]15'!J96</f>
        <v>0</v>
      </c>
      <c r="J94" s="201">
        <f>'[2]15'!K96</f>
        <v>0</v>
      </c>
      <c r="K94" s="15">
        <f t="shared" si="13"/>
        <v>32</v>
      </c>
      <c r="L94" s="18">
        <f>frq!C94</f>
        <v>1</v>
      </c>
      <c r="M94" s="167">
        <f t="shared" si="14"/>
        <v>31.6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31.6</v>
      </c>
      <c r="R94" s="18">
        <v>0.4</v>
      </c>
    </row>
    <row r="95" spans="1:18">
      <c r="A95" s="8" t="s">
        <v>137</v>
      </c>
      <c r="B95" s="200">
        <f>'[2]15'!B97</f>
        <v>84</v>
      </c>
      <c r="C95" s="201">
        <f>'[2]15'!C97</f>
        <v>0</v>
      </c>
      <c r="D95" s="201">
        <f>'[2]15'!D97</f>
        <v>0</v>
      </c>
      <c r="E95" s="201">
        <f>'[2]15'!E97</f>
        <v>0</v>
      </c>
      <c r="F95" s="15">
        <f t="shared" si="16"/>
        <v>84</v>
      </c>
      <c r="G95" s="200">
        <f>'[2]15'!H97</f>
        <v>32</v>
      </c>
      <c r="H95" s="201">
        <f>'[2]15'!I97</f>
        <v>0</v>
      </c>
      <c r="I95" s="201">
        <f>'[2]15'!J97</f>
        <v>0</v>
      </c>
      <c r="J95" s="201">
        <f>'[2]15'!K97</f>
        <v>0</v>
      </c>
      <c r="K95" s="15">
        <f t="shared" si="13"/>
        <v>32</v>
      </c>
      <c r="L95" s="18">
        <f>frq!C95</f>
        <v>1</v>
      </c>
      <c r="M95" s="167">
        <f t="shared" si="14"/>
        <v>31.6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31.6</v>
      </c>
      <c r="R95" s="18">
        <v>0.4</v>
      </c>
    </row>
    <row r="96" spans="1:18">
      <c r="A96" s="8" t="s">
        <v>138</v>
      </c>
      <c r="B96" s="200">
        <f>'[2]15'!B98</f>
        <v>84</v>
      </c>
      <c r="C96" s="201">
        <f>'[2]15'!C98</f>
        <v>0</v>
      </c>
      <c r="D96" s="201">
        <f>'[2]15'!D98</f>
        <v>0</v>
      </c>
      <c r="E96" s="201">
        <f>'[2]15'!E98</f>
        <v>0</v>
      </c>
      <c r="F96" s="15">
        <f t="shared" si="16"/>
        <v>84</v>
      </c>
      <c r="G96" s="200">
        <f>'[2]15'!H98</f>
        <v>32</v>
      </c>
      <c r="H96" s="201">
        <f>'[2]15'!I98</f>
        <v>0</v>
      </c>
      <c r="I96" s="201">
        <f>'[2]15'!J98</f>
        <v>0</v>
      </c>
      <c r="J96" s="201">
        <f>'[2]15'!K98</f>
        <v>0</v>
      </c>
      <c r="K96" s="15">
        <f t="shared" si="13"/>
        <v>32</v>
      </c>
      <c r="L96" s="18">
        <f>frq!C96</f>
        <v>1</v>
      </c>
      <c r="M96" s="167">
        <f t="shared" si="14"/>
        <v>31.6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31.6</v>
      </c>
      <c r="R96" s="18">
        <v>0.4</v>
      </c>
    </row>
    <row r="97" spans="1:18">
      <c r="A97" s="8" t="s">
        <v>139</v>
      </c>
      <c r="B97" s="200">
        <f>'[2]15'!B99</f>
        <v>84</v>
      </c>
      <c r="C97" s="201">
        <f>'[2]15'!C99</f>
        <v>0</v>
      </c>
      <c r="D97" s="201">
        <f>'[2]15'!D99</f>
        <v>0</v>
      </c>
      <c r="E97" s="201">
        <f>'[2]15'!E99</f>
        <v>0</v>
      </c>
      <c r="F97" s="15">
        <f t="shared" si="16"/>
        <v>84</v>
      </c>
      <c r="G97" s="200">
        <f>'[2]15'!H99</f>
        <v>32</v>
      </c>
      <c r="H97" s="201">
        <f>'[2]15'!I99</f>
        <v>0</v>
      </c>
      <c r="I97" s="201">
        <f>'[2]15'!J99</f>
        <v>0</v>
      </c>
      <c r="J97" s="201">
        <f>'[2]15'!K99</f>
        <v>0</v>
      </c>
      <c r="K97" s="15">
        <f t="shared" si="13"/>
        <v>32</v>
      </c>
      <c r="L97" s="18">
        <f>frq!C97</f>
        <v>1</v>
      </c>
      <c r="M97" s="167">
        <f t="shared" si="14"/>
        <v>31.6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31.6</v>
      </c>
      <c r="R97" s="18">
        <v>0.4</v>
      </c>
    </row>
    <row r="98" spans="1:18" ht="15.75" thickBot="1">
      <c r="A98" s="8" t="s">
        <v>140</v>
      </c>
      <c r="B98" s="200">
        <f>'[2]15'!B100</f>
        <v>84</v>
      </c>
      <c r="C98" s="201">
        <f>'[2]15'!C100</f>
        <v>0</v>
      </c>
      <c r="D98" s="201">
        <f>'[2]15'!D100</f>
        <v>0</v>
      </c>
      <c r="E98" s="201">
        <f>'[2]15'!E100</f>
        <v>0</v>
      </c>
      <c r="F98" s="15">
        <f t="shared" si="16"/>
        <v>84</v>
      </c>
      <c r="G98" s="200">
        <f>'[2]15'!H100</f>
        <v>32</v>
      </c>
      <c r="H98" s="201">
        <f>'[2]15'!I100</f>
        <v>0</v>
      </c>
      <c r="I98" s="201">
        <f>'[2]15'!J100</f>
        <v>0</v>
      </c>
      <c r="J98" s="201">
        <f>'[2]15'!K100</f>
        <v>0</v>
      </c>
      <c r="K98" s="15">
        <f t="shared" si="13"/>
        <v>32</v>
      </c>
      <c r="L98" s="18">
        <f>frq!C98</f>
        <v>1</v>
      </c>
      <c r="M98" s="167">
        <f t="shared" si="14"/>
        <v>31.6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31.6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1.5329999999999999</v>
      </c>
      <c r="C99" s="171">
        <f t="shared" si="17"/>
        <v>0.36</v>
      </c>
      <c r="D99" s="171">
        <f t="shared" si="17"/>
        <v>0</v>
      </c>
      <c r="E99" s="171">
        <f t="shared" si="17"/>
        <v>0</v>
      </c>
      <c r="F99" s="171">
        <f t="shared" si="17"/>
        <v>1.893</v>
      </c>
      <c r="G99" s="171">
        <f t="shared" si="17"/>
        <v>0.63809749999999998</v>
      </c>
      <c r="H99" s="171">
        <f t="shared" si="17"/>
        <v>0.1125</v>
      </c>
      <c r="I99" s="171">
        <f t="shared" si="17"/>
        <v>0</v>
      </c>
      <c r="J99" s="171">
        <f t="shared" si="17"/>
        <v>0</v>
      </c>
      <c r="K99" s="171">
        <f t="shared" si="17"/>
        <v>0.75059749999999992</v>
      </c>
      <c r="L99" s="171">
        <f t="shared" si="17"/>
        <v>2.4E-2</v>
      </c>
      <c r="M99" s="171">
        <f t="shared" si="17"/>
        <v>0.62579749999999923</v>
      </c>
      <c r="N99" s="171">
        <f t="shared" si="17"/>
        <v>0.1125</v>
      </c>
      <c r="O99" s="171">
        <f t="shared" si="17"/>
        <v>0</v>
      </c>
      <c r="P99" s="171">
        <f t="shared" si="17"/>
        <v>0</v>
      </c>
      <c r="Q99" s="171">
        <f t="shared" si="17"/>
        <v>0.73829749999999938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44727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940</v>
      </c>
      <c r="G3" s="16">
        <f>'[3]15'!G5</f>
        <v>0</v>
      </c>
      <c r="H3" s="17">
        <f>SUM(B3:G3)</f>
        <v>1260</v>
      </c>
      <c r="I3" s="15">
        <f>'[3]15'!J5</f>
        <v>299.95999999999998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299.95999999999998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299.95999999999998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299.95999999999998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267.95999999999998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267.95999999999998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940</v>
      </c>
      <c r="G4" s="16">
        <f>'[3]15'!G6</f>
        <v>0</v>
      </c>
      <c r="H4" s="17">
        <f>SUM(B4:G4)</f>
        <v>1260</v>
      </c>
      <c r="I4" s="15">
        <f>'[3]15'!J6</f>
        <v>280.36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280.36</v>
      </c>
      <c r="P4" s="18">
        <f>frq!C4</f>
        <v>1</v>
      </c>
      <c r="Q4" s="15">
        <f>IF($P4=1,I4,IF(AND($P4=0.985,I4&gt;0.985*B4),B4*0.985,IF(AND($P4=0.965,I4&gt;0.965*B4),0.965*B4,I4)))</f>
        <v>280.36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280.36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248.36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248.36</v>
      </c>
      <c r="AT4" s="8">
        <v>32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940</v>
      </c>
      <c r="G5" s="16">
        <f>'[3]15'!G7</f>
        <v>0</v>
      </c>
      <c r="H5" s="17">
        <f t="shared" ref="H5:H68" si="27">SUM(B5:G5)</f>
        <v>1260</v>
      </c>
      <c r="I5" s="15">
        <f>'[3]15'!J7</f>
        <v>280.36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280.36</v>
      </c>
      <c r="P5" s="18">
        <f>frq!C5</f>
        <v>1</v>
      </c>
      <c r="Q5" s="15">
        <f t="shared" ref="Q5:V56" si="29">IF($P5=1,I5,IF(AND($P5=0.985,I5&gt;0.985*B5),B5*0.985,IF(AND($P5=0.965,I5&gt;0.965*B5),0.965*B5,I5)))</f>
        <v>280.36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280.36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248.36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248.36</v>
      </c>
      <c r="AT5" s="8">
        <v>32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940</v>
      </c>
      <c r="G6" s="16">
        <f>'[3]15'!G8</f>
        <v>0</v>
      </c>
      <c r="H6" s="17">
        <f t="shared" si="27"/>
        <v>1260</v>
      </c>
      <c r="I6" s="15">
        <f>'[3]15'!J8</f>
        <v>279.36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279.36</v>
      </c>
      <c r="P6" s="18">
        <f>frq!C6</f>
        <v>1</v>
      </c>
      <c r="Q6" s="15">
        <f t="shared" si="29"/>
        <v>279.36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279.36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247.36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247.36</v>
      </c>
      <c r="AT6" s="8">
        <v>32</v>
      </c>
      <c r="AU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940</v>
      </c>
      <c r="G7" s="16">
        <f>'[3]15'!G9</f>
        <v>0</v>
      </c>
      <c r="H7" s="17">
        <f t="shared" si="27"/>
        <v>1260</v>
      </c>
      <c r="I7" s="15">
        <f>'[3]15'!J9</f>
        <v>286.36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286.36</v>
      </c>
      <c r="P7" s="18">
        <f>frq!C7</f>
        <v>1</v>
      </c>
      <c r="Q7" s="15">
        <f t="shared" si="29"/>
        <v>286.36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286.36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254.36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254.36</v>
      </c>
      <c r="AT7" s="8">
        <v>32</v>
      </c>
      <c r="AU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0</v>
      </c>
      <c r="BL7" s="8">
        <f t="shared" si="21"/>
        <v>32</v>
      </c>
      <c r="BM7" s="8">
        <f t="shared" si="22"/>
        <v>0</v>
      </c>
      <c r="BN7" s="8">
        <f t="shared" si="23"/>
        <v>32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940</v>
      </c>
      <c r="G8" s="16">
        <f>'[3]15'!G10</f>
        <v>0</v>
      </c>
      <c r="H8" s="17">
        <f t="shared" si="27"/>
        <v>1260</v>
      </c>
      <c r="I8" s="15">
        <f>'[3]15'!J10</f>
        <v>277.36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277.36</v>
      </c>
      <c r="P8" s="18">
        <f>frq!C8</f>
        <v>1</v>
      </c>
      <c r="Q8" s="15">
        <f t="shared" si="29"/>
        <v>277.36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277.36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245.36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245.36</v>
      </c>
      <c r="AT8" s="8">
        <v>32</v>
      </c>
      <c r="AU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0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940</v>
      </c>
      <c r="G9" s="16">
        <f>'[3]15'!G11</f>
        <v>0</v>
      </c>
      <c r="H9" s="17">
        <f t="shared" si="27"/>
        <v>1260</v>
      </c>
      <c r="I9" s="15">
        <f>'[3]15'!J11</f>
        <v>279.36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279.36</v>
      </c>
      <c r="P9" s="18">
        <f>frq!C9</f>
        <v>1</v>
      </c>
      <c r="Q9" s="15">
        <f t="shared" si="29"/>
        <v>279.36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279.36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247.36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247.36</v>
      </c>
      <c r="AT9" s="8">
        <v>32</v>
      </c>
      <c r="AU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0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32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940</v>
      </c>
      <c r="G10" s="16">
        <f>'[3]15'!G12</f>
        <v>0</v>
      </c>
      <c r="H10" s="17">
        <f t="shared" si="27"/>
        <v>1260</v>
      </c>
      <c r="I10" s="15">
        <f>'[3]15'!J12</f>
        <v>279.36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279.36</v>
      </c>
      <c r="P10" s="18">
        <f>frq!C10</f>
        <v>1</v>
      </c>
      <c r="Q10" s="15">
        <f t="shared" si="29"/>
        <v>279.36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279.36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247.36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247.36</v>
      </c>
      <c r="AT10" s="8">
        <v>32</v>
      </c>
      <c r="AU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0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0</v>
      </c>
      <c r="BL10" s="8">
        <f t="shared" si="21"/>
        <v>32</v>
      </c>
      <c r="BM10" s="8">
        <f t="shared" si="22"/>
        <v>0</v>
      </c>
      <c r="BN10" s="8">
        <f t="shared" si="23"/>
        <v>32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940</v>
      </c>
      <c r="G11" s="16">
        <f>'[3]15'!G13</f>
        <v>0</v>
      </c>
      <c r="H11" s="17">
        <f t="shared" si="27"/>
        <v>1260</v>
      </c>
      <c r="I11" s="15">
        <f>'[3]15'!J13</f>
        <v>278.36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278.36</v>
      </c>
      <c r="P11" s="18">
        <f>frq!C11</f>
        <v>1</v>
      </c>
      <c r="Q11" s="15">
        <f t="shared" si="29"/>
        <v>278.36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278.36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246.36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246.36</v>
      </c>
      <c r="AT11" s="8">
        <v>32</v>
      </c>
      <c r="AU11" s="8">
        <v>0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0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0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940</v>
      </c>
      <c r="G12" s="16">
        <f>'[3]15'!G14</f>
        <v>0</v>
      </c>
      <c r="H12" s="17">
        <f t="shared" si="27"/>
        <v>1260</v>
      </c>
      <c r="I12" s="15">
        <f>'[3]15'!J14</f>
        <v>278.36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278.36</v>
      </c>
      <c r="P12" s="18">
        <f>frq!C12</f>
        <v>1</v>
      </c>
      <c r="Q12" s="15">
        <f t="shared" si="29"/>
        <v>278.36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278.36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246.36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246.36</v>
      </c>
      <c r="AT12" s="8">
        <v>32</v>
      </c>
      <c r="AU12" s="8">
        <v>0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0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0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940</v>
      </c>
      <c r="G13" s="16">
        <f>'[3]15'!G15</f>
        <v>0</v>
      </c>
      <c r="H13" s="17">
        <f t="shared" si="27"/>
        <v>1260</v>
      </c>
      <c r="I13" s="15">
        <f>'[3]15'!J15</f>
        <v>284.36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284.36</v>
      </c>
      <c r="P13" s="18">
        <f>frq!C13</f>
        <v>1</v>
      </c>
      <c r="Q13" s="15">
        <f t="shared" si="29"/>
        <v>284.36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284.36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252.36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252.36</v>
      </c>
      <c r="AT13" s="8">
        <v>32</v>
      </c>
      <c r="AU13" s="8">
        <v>0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0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0</v>
      </c>
      <c r="BL13" s="8">
        <f t="shared" si="21"/>
        <v>32</v>
      </c>
      <c r="BM13" s="8">
        <f t="shared" si="22"/>
        <v>0</v>
      </c>
      <c r="BN13" s="8">
        <f t="shared" si="23"/>
        <v>32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940</v>
      </c>
      <c r="G14" s="16">
        <f>'[3]15'!G16</f>
        <v>0</v>
      </c>
      <c r="H14" s="17">
        <f t="shared" si="27"/>
        <v>1260</v>
      </c>
      <c r="I14" s="15">
        <f>'[3]15'!J16</f>
        <v>276.36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276.36</v>
      </c>
      <c r="P14" s="18">
        <f>frq!C14</f>
        <v>1</v>
      </c>
      <c r="Q14" s="15">
        <f t="shared" si="29"/>
        <v>276.36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276.36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244.36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244.36</v>
      </c>
      <c r="AT14" s="8">
        <v>32</v>
      </c>
      <c r="AU14" s="8">
        <v>0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0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0</v>
      </c>
      <c r="BL14" s="8">
        <f t="shared" si="21"/>
        <v>32</v>
      </c>
      <c r="BM14" s="8">
        <f t="shared" si="22"/>
        <v>0</v>
      </c>
      <c r="BN14" s="8">
        <f t="shared" si="23"/>
        <v>32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940</v>
      </c>
      <c r="G15" s="16">
        <f>'[3]15'!G17</f>
        <v>0</v>
      </c>
      <c r="H15" s="17">
        <f t="shared" si="27"/>
        <v>1260</v>
      </c>
      <c r="I15" s="15">
        <f>'[3]15'!J17</f>
        <v>278.36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278.36</v>
      </c>
      <c r="P15" s="18">
        <f>frq!C15</f>
        <v>1</v>
      </c>
      <c r="Q15" s="15">
        <f t="shared" si="29"/>
        <v>278.36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278.36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246.36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246.36</v>
      </c>
      <c r="AT15" s="8">
        <v>32</v>
      </c>
      <c r="AU15" s="8">
        <v>0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0</v>
      </c>
      <c r="BL15" s="8">
        <f t="shared" si="21"/>
        <v>32</v>
      </c>
      <c r="BM15" s="8">
        <f t="shared" si="22"/>
        <v>0</v>
      </c>
      <c r="BN15" s="8">
        <f t="shared" si="23"/>
        <v>32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940</v>
      </c>
      <c r="G16" s="16">
        <f>'[3]15'!G18</f>
        <v>0</v>
      </c>
      <c r="H16" s="17">
        <f t="shared" si="27"/>
        <v>1260</v>
      </c>
      <c r="I16" s="15">
        <f>'[3]15'!J18</f>
        <v>277.36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277.36</v>
      </c>
      <c r="P16" s="18">
        <f>frq!C16</f>
        <v>1</v>
      </c>
      <c r="Q16" s="15">
        <f t="shared" si="29"/>
        <v>277.36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277.36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245.36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245.36</v>
      </c>
      <c r="AT16" s="8">
        <v>32</v>
      </c>
      <c r="AU16" s="8">
        <v>0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0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0</v>
      </c>
      <c r="BL16" s="8">
        <f t="shared" si="21"/>
        <v>32</v>
      </c>
      <c r="BM16" s="8">
        <f t="shared" si="22"/>
        <v>0</v>
      </c>
      <c r="BN16" s="8">
        <f t="shared" si="23"/>
        <v>32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940</v>
      </c>
      <c r="G17" s="16">
        <f>'[3]15'!G19</f>
        <v>0</v>
      </c>
      <c r="H17" s="17">
        <f t="shared" si="27"/>
        <v>1260</v>
      </c>
      <c r="I17" s="15">
        <f>'[3]15'!J19</f>
        <v>277.36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277.36</v>
      </c>
      <c r="P17" s="18">
        <f>frq!C17</f>
        <v>1</v>
      </c>
      <c r="Q17" s="15">
        <f t="shared" si="29"/>
        <v>277.36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277.36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245.36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245.36</v>
      </c>
      <c r="AT17" s="8">
        <v>32</v>
      </c>
      <c r="AU17" s="8">
        <v>0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0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0</v>
      </c>
      <c r="BL17" s="8">
        <f t="shared" si="21"/>
        <v>32</v>
      </c>
      <c r="BM17" s="8">
        <f t="shared" si="22"/>
        <v>0</v>
      </c>
      <c r="BN17" s="8">
        <f t="shared" si="23"/>
        <v>32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940</v>
      </c>
      <c r="G18" s="16">
        <f>'[3]15'!G20</f>
        <v>0</v>
      </c>
      <c r="H18" s="17">
        <f t="shared" si="27"/>
        <v>1260</v>
      </c>
      <c r="I18" s="15">
        <f>'[3]15'!J20</f>
        <v>277.36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277.36</v>
      </c>
      <c r="P18" s="18">
        <f>frq!C18</f>
        <v>1</v>
      </c>
      <c r="Q18" s="15">
        <f t="shared" si="29"/>
        <v>277.36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277.36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245.36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245.36</v>
      </c>
      <c r="AT18" s="8">
        <v>32</v>
      </c>
      <c r="AU18" s="8">
        <v>0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0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0</v>
      </c>
      <c r="BL18" s="8">
        <f t="shared" si="21"/>
        <v>32</v>
      </c>
      <c r="BM18" s="8">
        <f t="shared" si="22"/>
        <v>0</v>
      </c>
      <c r="BN18" s="8">
        <f t="shared" si="23"/>
        <v>32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940</v>
      </c>
      <c r="G19" s="16">
        <f>'[3]15'!G21</f>
        <v>0</v>
      </c>
      <c r="H19" s="17">
        <f t="shared" si="27"/>
        <v>1260</v>
      </c>
      <c r="I19" s="15">
        <f>'[3]15'!J21</f>
        <v>283.36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283.36</v>
      </c>
      <c r="P19" s="18">
        <f>frq!C19</f>
        <v>1</v>
      </c>
      <c r="Q19" s="15">
        <f t="shared" si="29"/>
        <v>283.36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283.36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251.36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251.36</v>
      </c>
      <c r="AT19" s="8">
        <v>32</v>
      </c>
      <c r="AU19" s="8">
        <v>0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0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0</v>
      </c>
      <c r="BL19" s="8">
        <f t="shared" si="21"/>
        <v>32</v>
      </c>
      <c r="BM19" s="8">
        <f t="shared" si="22"/>
        <v>0</v>
      </c>
      <c r="BN19" s="8">
        <f t="shared" si="23"/>
        <v>32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940</v>
      </c>
      <c r="G20" s="16">
        <f>'[3]15'!G22</f>
        <v>0</v>
      </c>
      <c r="H20" s="17">
        <f t="shared" si="27"/>
        <v>1260</v>
      </c>
      <c r="I20" s="15">
        <f>'[3]15'!J22</f>
        <v>275.36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275.36</v>
      </c>
      <c r="P20" s="18">
        <f>frq!C20</f>
        <v>1</v>
      </c>
      <c r="Q20" s="15">
        <f t="shared" si="29"/>
        <v>275.36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275.36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243.36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243.36</v>
      </c>
      <c r="AT20" s="8">
        <v>32</v>
      </c>
      <c r="AU20" s="8">
        <v>0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0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0</v>
      </c>
      <c r="BL20" s="8">
        <f t="shared" si="21"/>
        <v>32</v>
      </c>
      <c r="BM20" s="8">
        <f t="shared" si="22"/>
        <v>0</v>
      </c>
      <c r="BN20" s="8">
        <f t="shared" si="23"/>
        <v>32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940</v>
      </c>
      <c r="G21" s="16">
        <f>'[3]15'!G23</f>
        <v>0</v>
      </c>
      <c r="H21" s="17">
        <f t="shared" si="27"/>
        <v>1260</v>
      </c>
      <c r="I21" s="15">
        <f>'[3]15'!J23</f>
        <v>277.36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277.36</v>
      </c>
      <c r="P21" s="18">
        <f>frq!C21</f>
        <v>1</v>
      </c>
      <c r="Q21" s="15">
        <f t="shared" si="29"/>
        <v>277.36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277.36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245.36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245.36</v>
      </c>
      <c r="AT21" s="8">
        <v>32</v>
      </c>
      <c r="AU21" s="8">
        <v>0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0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0</v>
      </c>
      <c r="BL21" s="8">
        <f t="shared" si="21"/>
        <v>32</v>
      </c>
      <c r="BM21" s="8">
        <f t="shared" si="22"/>
        <v>0</v>
      </c>
      <c r="BN21" s="8">
        <f t="shared" si="23"/>
        <v>32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940</v>
      </c>
      <c r="G22" s="16">
        <f>'[3]15'!G24</f>
        <v>0</v>
      </c>
      <c r="H22" s="17">
        <f t="shared" si="27"/>
        <v>1260</v>
      </c>
      <c r="I22" s="15">
        <f>'[3]15'!J24</f>
        <v>278.36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278.36</v>
      </c>
      <c r="P22" s="18">
        <f>frq!C22</f>
        <v>1</v>
      </c>
      <c r="Q22" s="15">
        <f t="shared" si="29"/>
        <v>278.36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278.36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246.36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246.36</v>
      </c>
      <c r="AT22" s="8">
        <v>32</v>
      </c>
      <c r="AU22" s="8">
        <v>0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0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0</v>
      </c>
      <c r="BL22" s="8">
        <f t="shared" si="21"/>
        <v>32</v>
      </c>
      <c r="BM22" s="8">
        <f t="shared" si="22"/>
        <v>0</v>
      </c>
      <c r="BN22" s="8">
        <f t="shared" si="23"/>
        <v>32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940</v>
      </c>
      <c r="G23" s="16">
        <f>'[3]15'!G25</f>
        <v>0</v>
      </c>
      <c r="H23" s="17">
        <f t="shared" si="27"/>
        <v>1260</v>
      </c>
      <c r="I23" s="15">
        <f>'[3]15'!J25</f>
        <v>279.36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279.36</v>
      </c>
      <c r="P23" s="18">
        <f>frq!C23</f>
        <v>1</v>
      </c>
      <c r="Q23" s="15">
        <f t="shared" si="29"/>
        <v>279.36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279.36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247.36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247.36</v>
      </c>
      <c r="AT23" s="8">
        <v>32</v>
      </c>
      <c r="AU23" s="8">
        <v>0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0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0</v>
      </c>
      <c r="BL23" s="8">
        <f t="shared" si="21"/>
        <v>32</v>
      </c>
      <c r="BM23" s="8">
        <f t="shared" si="22"/>
        <v>0</v>
      </c>
      <c r="BN23" s="8">
        <f t="shared" si="23"/>
        <v>32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940</v>
      </c>
      <c r="G24" s="16">
        <f>'[3]15'!G26</f>
        <v>0</v>
      </c>
      <c r="H24" s="17">
        <f t="shared" si="27"/>
        <v>1260</v>
      </c>
      <c r="I24" s="15">
        <f>'[3]15'!J26</f>
        <v>278.36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278.36</v>
      </c>
      <c r="P24" s="18">
        <f>frq!C24</f>
        <v>1</v>
      </c>
      <c r="Q24" s="15">
        <f t="shared" si="29"/>
        <v>278.36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278.36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246.36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246.36</v>
      </c>
      <c r="AT24" s="8">
        <v>32</v>
      </c>
      <c r="AU24" s="8">
        <v>0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0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0</v>
      </c>
      <c r="BL24" s="8">
        <f t="shared" si="21"/>
        <v>32</v>
      </c>
      <c r="BM24" s="8">
        <f t="shared" si="22"/>
        <v>0</v>
      </c>
      <c r="BN24" s="8">
        <f t="shared" si="23"/>
        <v>32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940</v>
      </c>
      <c r="G25" s="16">
        <f>'[3]15'!G27</f>
        <v>0</v>
      </c>
      <c r="H25" s="17">
        <f t="shared" si="27"/>
        <v>1260</v>
      </c>
      <c r="I25" s="15">
        <f>'[3]15'!J27</f>
        <v>282.36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282.36</v>
      </c>
      <c r="P25" s="18">
        <f>frq!C25</f>
        <v>1</v>
      </c>
      <c r="Q25" s="15">
        <f t="shared" si="29"/>
        <v>282.36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282.36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250.36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250.36</v>
      </c>
      <c r="AT25" s="8">
        <v>32</v>
      </c>
      <c r="AU25" s="8">
        <v>0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0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0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940</v>
      </c>
      <c r="G26" s="16">
        <f>'[3]15'!G28</f>
        <v>0</v>
      </c>
      <c r="H26" s="17">
        <f t="shared" si="27"/>
        <v>1260</v>
      </c>
      <c r="I26" s="15">
        <f>'[3]15'!J28</f>
        <v>274.36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274.36</v>
      </c>
      <c r="P26" s="18">
        <f>frq!C26</f>
        <v>1</v>
      </c>
      <c r="Q26" s="15">
        <f t="shared" si="29"/>
        <v>274.36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274.36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242.36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242.36</v>
      </c>
      <c r="AT26" s="8">
        <v>32</v>
      </c>
      <c r="AU26" s="8">
        <v>0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0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940</v>
      </c>
      <c r="G27" s="16">
        <f>'[3]15'!G29</f>
        <v>0</v>
      </c>
      <c r="H27" s="17">
        <f t="shared" si="27"/>
        <v>1260</v>
      </c>
      <c r="I27" s="15">
        <f>'[3]15'!J29</f>
        <v>277.36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277.36</v>
      </c>
      <c r="P27" s="18">
        <f>frq!C27</f>
        <v>1</v>
      </c>
      <c r="Q27" s="15">
        <f t="shared" si="29"/>
        <v>277.36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277.36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245.36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245.36</v>
      </c>
      <c r="AT27" s="8">
        <v>32</v>
      </c>
      <c r="AU27" s="8">
        <v>0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0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940</v>
      </c>
      <c r="G28" s="16">
        <f>'[3]15'!G30</f>
        <v>0</v>
      </c>
      <c r="H28" s="17">
        <f t="shared" si="27"/>
        <v>1260</v>
      </c>
      <c r="I28" s="15">
        <f>'[3]15'!J30</f>
        <v>277.36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277.36</v>
      </c>
      <c r="P28" s="18">
        <f>frq!C28</f>
        <v>1</v>
      </c>
      <c r="Q28" s="15">
        <f t="shared" si="29"/>
        <v>277.36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277.36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245.36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245.36</v>
      </c>
      <c r="AT28" s="8">
        <v>32</v>
      </c>
      <c r="AU28" s="8">
        <v>0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0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940</v>
      </c>
      <c r="G29" s="16">
        <f>'[3]15'!G31</f>
        <v>0</v>
      </c>
      <c r="H29" s="17">
        <f t="shared" si="27"/>
        <v>1260</v>
      </c>
      <c r="I29" s="15">
        <f>'[3]15'!J31</f>
        <v>270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16.260000000000002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16.260000000000002</v>
      </c>
      <c r="AL29" s="8">
        <f t="shared" si="31"/>
        <v>221.74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221.74</v>
      </c>
      <c r="AT29" s="8">
        <v>32</v>
      </c>
      <c r="AU29" s="8">
        <v>0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16.260000000000002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16.260000000000002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16.260000000000002</v>
      </c>
      <c r="BP29" s="182">
        <f t="shared" si="25"/>
        <v>0</v>
      </c>
      <c r="BQ29" s="182">
        <f t="shared" si="26"/>
        <v>-16.260000000000002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940</v>
      </c>
      <c r="G30" s="16">
        <f>'[3]15'!G32</f>
        <v>0</v>
      </c>
      <c r="H30" s="17">
        <f t="shared" si="27"/>
        <v>1260</v>
      </c>
      <c r="I30" s="15">
        <f>'[3]15'!J32</f>
        <v>270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16.260000000000002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16.260000000000002</v>
      </c>
      <c r="AL30" s="8">
        <f t="shared" si="31"/>
        <v>221.74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221.74</v>
      </c>
      <c r="AT30" s="8">
        <v>32</v>
      </c>
      <c r="AU30" s="8">
        <v>0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16.260000000000002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16.260000000000002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16.260000000000002</v>
      </c>
      <c r="BP30" s="182">
        <f t="shared" si="25"/>
        <v>0</v>
      </c>
      <c r="BQ30" s="182">
        <f t="shared" si="26"/>
        <v>-16.260000000000002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940</v>
      </c>
      <c r="G31" s="16">
        <f>'[3]15'!G33</f>
        <v>0</v>
      </c>
      <c r="H31" s="17">
        <f t="shared" si="27"/>
        <v>1260</v>
      </c>
      <c r="I31" s="15">
        <f>'[3]15'!J33</f>
        <v>270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11.26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11.26</v>
      </c>
      <c r="AL31" s="8">
        <f t="shared" si="31"/>
        <v>226.74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226.74</v>
      </c>
      <c r="AT31" s="8">
        <v>32</v>
      </c>
      <c r="AU31" s="8">
        <v>0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11.26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11.26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11.26</v>
      </c>
      <c r="BP31" s="182">
        <f t="shared" si="25"/>
        <v>0</v>
      </c>
      <c r="BQ31" s="182">
        <f t="shared" si="26"/>
        <v>-11.26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940</v>
      </c>
      <c r="G32" s="16">
        <f>'[3]15'!G34</f>
        <v>0</v>
      </c>
      <c r="H32" s="17">
        <f t="shared" si="27"/>
        <v>1260</v>
      </c>
      <c r="I32" s="15">
        <f>'[3]15'!J34</f>
        <v>270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18.260000000000002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18.260000000000002</v>
      </c>
      <c r="AL32" s="8">
        <f t="shared" si="31"/>
        <v>219.74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219.74</v>
      </c>
      <c r="AT32" s="8">
        <v>32</v>
      </c>
      <c r="AU32" s="8">
        <v>0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18.260000000000002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18.260000000000002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18.260000000000002</v>
      </c>
      <c r="BP32" s="182">
        <f t="shared" si="25"/>
        <v>0</v>
      </c>
      <c r="BQ32" s="182">
        <f t="shared" si="26"/>
        <v>-18.260000000000002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940</v>
      </c>
      <c r="G33" s="16">
        <f>'[3]15'!G35</f>
        <v>0</v>
      </c>
      <c r="H33" s="17">
        <f t="shared" si="27"/>
        <v>1260</v>
      </c>
      <c r="I33" s="15">
        <f>'[3]15'!J35</f>
        <v>270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17.260000000000002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17.260000000000002</v>
      </c>
      <c r="AL33" s="8">
        <f t="shared" si="31"/>
        <v>220.74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220.74</v>
      </c>
      <c r="AT33" s="8">
        <v>32</v>
      </c>
      <c r="AU33" s="8">
        <v>17.260000000000002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17.260000000000002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17.260000000000002</v>
      </c>
      <c r="BL33" s="8">
        <f t="shared" si="21"/>
        <v>32</v>
      </c>
      <c r="BM33" s="8">
        <f t="shared" si="22"/>
        <v>17.260000000000002</v>
      </c>
      <c r="BN33" s="8">
        <f t="shared" si="23"/>
        <v>32</v>
      </c>
      <c r="BO33" s="8">
        <f t="shared" si="24"/>
        <v>17.260000000000002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940</v>
      </c>
      <c r="G34" s="16">
        <f>'[3]15'!G36</f>
        <v>0</v>
      </c>
      <c r="H34" s="17">
        <f t="shared" si="27"/>
        <v>1260</v>
      </c>
      <c r="I34" s="15">
        <f>'[3]15'!J36</f>
        <v>270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17.260000000000002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17.260000000000002</v>
      </c>
      <c r="AL34" s="8">
        <f t="shared" si="31"/>
        <v>220.74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220.74</v>
      </c>
      <c r="AT34" s="8">
        <v>32</v>
      </c>
      <c r="AU34" s="8">
        <v>17.260000000000002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17.260000000000002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17.260000000000002</v>
      </c>
      <c r="BL34" s="8">
        <f t="shared" si="21"/>
        <v>32</v>
      </c>
      <c r="BM34" s="8">
        <f t="shared" si="22"/>
        <v>17.260000000000002</v>
      </c>
      <c r="BN34" s="8">
        <f t="shared" si="23"/>
        <v>32</v>
      </c>
      <c r="BO34" s="8">
        <f t="shared" si="24"/>
        <v>17.260000000000002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940</v>
      </c>
      <c r="G35" s="16">
        <f>'[3]15'!G37</f>
        <v>0</v>
      </c>
      <c r="H35" s="17">
        <f t="shared" si="27"/>
        <v>1260</v>
      </c>
      <c r="I35" s="15">
        <f>'[3]15'!J37</f>
        <v>270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14.26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14.26</v>
      </c>
      <c r="AL35" s="8">
        <f t="shared" si="31"/>
        <v>223.74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223.74</v>
      </c>
      <c r="AT35" s="8">
        <v>32</v>
      </c>
      <c r="AU35" s="8">
        <v>14.26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14.26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14.26</v>
      </c>
      <c r="BL35" s="8">
        <f t="shared" si="21"/>
        <v>32</v>
      </c>
      <c r="BM35" s="8">
        <f t="shared" si="22"/>
        <v>14.26</v>
      </c>
      <c r="BN35" s="8">
        <f t="shared" si="23"/>
        <v>32</v>
      </c>
      <c r="BO35" s="8">
        <f t="shared" si="24"/>
        <v>14.26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940</v>
      </c>
      <c r="G36" s="16">
        <f>'[3]15'!G38</f>
        <v>0</v>
      </c>
      <c r="H36" s="17">
        <f t="shared" si="27"/>
        <v>1260</v>
      </c>
      <c r="I36" s="15">
        <f>'[3]15'!J38</f>
        <v>270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13.26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13.26</v>
      </c>
      <c r="AL36" s="8">
        <f t="shared" si="31"/>
        <v>224.74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224.74</v>
      </c>
      <c r="AT36" s="8">
        <v>32</v>
      </c>
      <c r="AU36" s="8">
        <v>13.26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13.26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13.26</v>
      </c>
      <c r="BL36" s="8">
        <f t="shared" si="21"/>
        <v>32</v>
      </c>
      <c r="BM36" s="8">
        <f t="shared" si="22"/>
        <v>13.26</v>
      </c>
      <c r="BN36" s="8">
        <f t="shared" si="23"/>
        <v>32</v>
      </c>
      <c r="BO36" s="8">
        <f t="shared" si="24"/>
        <v>13.26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940</v>
      </c>
      <c r="G37" s="16">
        <f>'[3]15'!G39</f>
        <v>0</v>
      </c>
      <c r="H37" s="17">
        <f t="shared" si="27"/>
        <v>1260</v>
      </c>
      <c r="I37" s="15">
        <f>'[3]15'!J39</f>
        <v>270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4.26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4.26</v>
      </c>
      <c r="AL37" s="8">
        <f t="shared" si="31"/>
        <v>233.74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233.74</v>
      </c>
      <c r="AT37" s="8">
        <v>32</v>
      </c>
      <c r="AU37" s="8">
        <v>4.26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4.26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4.26</v>
      </c>
      <c r="BL37" s="8">
        <f t="shared" si="21"/>
        <v>32</v>
      </c>
      <c r="BM37" s="8">
        <f t="shared" si="22"/>
        <v>4.26</v>
      </c>
      <c r="BN37" s="8">
        <f t="shared" si="23"/>
        <v>32</v>
      </c>
      <c r="BO37" s="8">
        <f t="shared" si="24"/>
        <v>4.26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940</v>
      </c>
      <c r="G38" s="16">
        <f>'[3]15'!G40</f>
        <v>0</v>
      </c>
      <c r="H38" s="17">
        <f t="shared" si="27"/>
        <v>1260</v>
      </c>
      <c r="I38" s="15">
        <f>'[3]15'!J40</f>
        <v>270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10.26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10.26</v>
      </c>
      <c r="AL38" s="8">
        <f t="shared" si="31"/>
        <v>227.74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227.74</v>
      </c>
      <c r="AT38" s="8">
        <v>32</v>
      </c>
      <c r="AU38" s="8">
        <v>10.26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10.26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10.26</v>
      </c>
      <c r="BL38" s="8">
        <f t="shared" si="21"/>
        <v>32</v>
      </c>
      <c r="BM38" s="8">
        <f t="shared" si="22"/>
        <v>10.26</v>
      </c>
      <c r="BN38" s="8">
        <f t="shared" si="23"/>
        <v>32</v>
      </c>
      <c r="BO38" s="8">
        <f t="shared" si="24"/>
        <v>10.26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940</v>
      </c>
      <c r="G39" s="16">
        <f>'[3]15'!G41</f>
        <v>0</v>
      </c>
      <c r="H39" s="17">
        <f t="shared" si="27"/>
        <v>1260</v>
      </c>
      <c r="I39" s="15">
        <f>'[3]15'!J41</f>
        <v>270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7.26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7.26</v>
      </c>
      <c r="AL39" s="8">
        <f t="shared" si="31"/>
        <v>230.74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230.74</v>
      </c>
      <c r="AT39" s="8">
        <v>32</v>
      </c>
      <c r="AU39" s="8">
        <v>7.26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7.26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7.26</v>
      </c>
      <c r="BL39" s="8">
        <f t="shared" si="21"/>
        <v>32</v>
      </c>
      <c r="BM39" s="8">
        <f t="shared" si="22"/>
        <v>7.26</v>
      </c>
      <c r="BN39" s="8">
        <f t="shared" si="23"/>
        <v>32</v>
      </c>
      <c r="BO39" s="8">
        <f t="shared" si="24"/>
        <v>7.26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940</v>
      </c>
      <c r="G40" s="16">
        <f>'[3]15'!G42</f>
        <v>0</v>
      </c>
      <c r="H40" s="17">
        <f t="shared" si="27"/>
        <v>1260</v>
      </c>
      <c r="I40" s="15">
        <f>'[3]15'!J42</f>
        <v>270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5.26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5.26</v>
      </c>
      <c r="AL40" s="8">
        <f t="shared" si="31"/>
        <v>232.74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232.74</v>
      </c>
      <c r="AT40" s="8">
        <v>32</v>
      </c>
      <c r="AU40" s="8">
        <v>5.26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5.26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5.26</v>
      </c>
      <c r="BL40" s="8">
        <f t="shared" si="21"/>
        <v>32</v>
      </c>
      <c r="BM40" s="8">
        <f t="shared" si="22"/>
        <v>5.26</v>
      </c>
      <c r="BN40" s="8">
        <f t="shared" si="23"/>
        <v>32</v>
      </c>
      <c r="BO40" s="8">
        <f t="shared" si="24"/>
        <v>5.26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940</v>
      </c>
      <c r="G41" s="16">
        <f>'[3]15'!G43</f>
        <v>0</v>
      </c>
      <c r="H41" s="17">
        <f t="shared" si="27"/>
        <v>1260</v>
      </c>
      <c r="I41" s="15">
        <f>'[3]15'!J43</f>
        <v>270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4.26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4.26</v>
      </c>
      <c r="AL41" s="8">
        <f t="shared" si="31"/>
        <v>233.74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233.74</v>
      </c>
      <c r="AT41" s="8">
        <v>32</v>
      </c>
      <c r="AU41" s="8">
        <v>4.26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4.26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4.26</v>
      </c>
      <c r="BL41" s="8">
        <f t="shared" si="21"/>
        <v>32</v>
      </c>
      <c r="BM41" s="8">
        <f t="shared" si="22"/>
        <v>4.26</v>
      </c>
      <c r="BN41" s="8">
        <f t="shared" si="23"/>
        <v>32</v>
      </c>
      <c r="BO41" s="8">
        <f t="shared" si="24"/>
        <v>4.26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940</v>
      </c>
      <c r="G42" s="16">
        <f>'[3]15'!G44</f>
        <v>0</v>
      </c>
      <c r="H42" s="17">
        <f t="shared" si="27"/>
        <v>1260</v>
      </c>
      <c r="I42" s="15">
        <f>'[3]15'!J44</f>
        <v>270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4.26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4.26</v>
      </c>
      <c r="AL42" s="8">
        <f t="shared" si="31"/>
        <v>233.74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233.74</v>
      </c>
      <c r="AT42" s="8">
        <v>32</v>
      </c>
      <c r="AU42" s="8">
        <v>4.26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4.26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4.26</v>
      </c>
      <c r="BL42" s="8">
        <f t="shared" si="21"/>
        <v>32</v>
      </c>
      <c r="BM42" s="8">
        <f t="shared" si="22"/>
        <v>4.26</v>
      </c>
      <c r="BN42" s="8">
        <f t="shared" si="23"/>
        <v>32</v>
      </c>
      <c r="BO42" s="8">
        <f t="shared" si="24"/>
        <v>4.26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940</v>
      </c>
      <c r="G43" s="16">
        <f>'[3]15'!G45</f>
        <v>0</v>
      </c>
      <c r="H43" s="17">
        <f t="shared" si="27"/>
        <v>1260</v>
      </c>
      <c r="I43" s="15">
        <f>'[3]15'!J45</f>
        <v>271.74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271.74</v>
      </c>
      <c r="P43" s="18">
        <f>frq!C43</f>
        <v>1</v>
      </c>
      <c r="Q43" s="15">
        <f t="shared" si="29"/>
        <v>271.74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271.74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239.74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239.74</v>
      </c>
      <c r="AT43" s="8">
        <v>32</v>
      </c>
      <c r="AU43" s="8">
        <v>0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0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940</v>
      </c>
      <c r="G44" s="16">
        <f>'[3]15'!G46</f>
        <v>0</v>
      </c>
      <c r="H44" s="17">
        <f t="shared" si="27"/>
        <v>1260</v>
      </c>
      <c r="I44" s="15">
        <f>'[3]15'!J46</f>
        <v>270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6.26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6.26</v>
      </c>
      <c r="AL44" s="8">
        <f t="shared" si="31"/>
        <v>231.74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231.74</v>
      </c>
      <c r="AT44" s="8">
        <v>32</v>
      </c>
      <c r="AU44" s="8">
        <v>6.26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6.26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6.26</v>
      </c>
      <c r="BL44" s="8">
        <f t="shared" si="21"/>
        <v>32</v>
      </c>
      <c r="BM44" s="8">
        <f t="shared" si="22"/>
        <v>6.26</v>
      </c>
      <c r="BN44" s="8">
        <f t="shared" si="23"/>
        <v>32</v>
      </c>
      <c r="BO44" s="8">
        <f t="shared" si="24"/>
        <v>6.26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940</v>
      </c>
      <c r="G45" s="16">
        <f>'[3]15'!G47</f>
        <v>0</v>
      </c>
      <c r="H45" s="17">
        <f t="shared" si="27"/>
        <v>1260</v>
      </c>
      <c r="I45" s="15">
        <f>'[3]15'!J47</f>
        <v>270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4.26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4.26</v>
      </c>
      <c r="AL45" s="8">
        <f t="shared" si="31"/>
        <v>233.74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233.74</v>
      </c>
      <c r="AT45" s="8">
        <v>32</v>
      </c>
      <c r="AU45" s="8">
        <v>3.26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4.26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4.26</v>
      </c>
      <c r="BL45" s="8">
        <f t="shared" si="21"/>
        <v>32</v>
      </c>
      <c r="BM45" s="8">
        <f t="shared" si="22"/>
        <v>3.26</v>
      </c>
      <c r="BN45" s="8">
        <f t="shared" si="23"/>
        <v>32</v>
      </c>
      <c r="BO45" s="8">
        <f t="shared" si="24"/>
        <v>4.26</v>
      </c>
      <c r="BP45" s="182">
        <f t="shared" si="25"/>
        <v>0</v>
      </c>
      <c r="BQ45" s="182">
        <f t="shared" si="26"/>
        <v>-1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940</v>
      </c>
      <c r="G46" s="16">
        <f>'[3]15'!G48</f>
        <v>0</v>
      </c>
      <c r="H46" s="17">
        <f t="shared" si="27"/>
        <v>1260</v>
      </c>
      <c r="I46" s="15">
        <f>'[3]15'!J48</f>
        <v>270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4.26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4.26</v>
      </c>
      <c r="AL46" s="8">
        <f t="shared" si="31"/>
        <v>233.74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233.74</v>
      </c>
      <c r="AT46" s="8">
        <v>32</v>
      </c>
      <c r="AU46" s="8">
        <v>3.26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4.26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4.26</v>
      </c>
      <c r="BL46" s="8">
        <f t="shared" si="21"/>
        <v>32</v>
      </c>
      <c r="BM46" s="8">
        <f t="shared" si="22"/>
        <v>3.26</v>
      </c>
      <c r="BN46" s="8">
        <f t="shared" si="23"/>
        <v>32</v>
      </c>
      <c r="BO46" s="8">
        <f t="shared" si="24"/>
        <v>4.26</v>
      </c>
      <c r="BP46" s="182">
        <f t="shared" si="25"/>
        <v>0</v>
      </c>
      <c r="BQ46" s="182">
        <f t="shared" si="26"/>
        <v>-1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940</v>
      </c>
      <c r="G47" s="16">
        <f>'[3]15'!G49</f>
        <v>0</v>
      </c>
      <c r="H47" s="17">
        <f t="shared" si="27"/>
        <v>1260</v>
      </c>
      <c r="I47" s="15">
        <f>'[3]15'!J49</f>
        <v>270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1.64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1.64</v>
      </c>
      <c r="AL47" s="8">
        <f t="shared" si="31"/>
        <v>236.36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236.36</v>
      </c>
      <c r="AT47" s="8">
        <v>32</v>
      </c>
      <c r="AU47" s="8">
        <v>3.26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1.64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1.64</v>
      </c>
      <c r="BL47" s="8">
        <f t="shared" si="21"/>
        <v>32</v>
      </c>
      <c r="BM47" s="8">
        <f t="shared" si="22"/>
        <v>3.26</v>
      </c>
      <c r="BN47" s="8">
        <f t="shared" si="23"/>
        <v>32</v>
      </c>
      <c r="BO47" s="8">
        <f t="shared" si="24"/>
        <v>1.64</v>
      </c>
      <c r="BP47" s="182">
        <f t="shared" si="25"/>
        <v>0</v>
      </c>
      <c r="BQ47" s="182">
        <f t="shared" si="26"/>
        <v>1.6199999999999999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940</v>
      </c>
      <c r="G48" s="16">
        <f>'[3]15'!G50</f>
        <v>0</v>
      </c>
      <c r="H48" s="17">
        <f t="shared" si="27"/>
        <v>1260</v>
      </c>
      <c r="I48" s="15">
        <f>'[3]15'!J50</f>
        <v>270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1.64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1.64</v>
      </c>
      <c r="AL48" s="8">
        <f t="shared" si="31"/>
        <v>236.36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236.36</v>
      </c>
      <c r="AT48" s="8">
        <v>32</v>
      </c>
      <c r="AU48" s="8">
        <v>3.26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1.64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1.64</v>
      </c>
      <c r="BL48" s="8">
        <f t="shared" si="21"/>
        <v>32</v>
      </c>
      <c r="BM48" s="8">
        <f t="shared" si="22"/>
        <v>3.26</v>
      </c>
      <c r="BN48" s="8">
        <f t="shared" si="23"/>
        <v>32</v>
      </c>
      <c r="BO48" s="8">
        <f t="shared" si="24"/>
        <v>1.64</v>
      </c>
      <c r="BP48" s="182">
        <f t="shared" si="25"/>
        <v>0</v>
      </c>
      <c r="BQ48" s="182">
        <f t="shared" si="26"/>
        <v>1.6199999999999999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940</v>
      </c>
      <c r="G49" s="16">
        <f>'[3]15'!G51</f>
        <v>0</v>
      </c>
      <c r="H49" s="17">
        <f t="shared" si="27"/>
        <v>1260</v>
      </c>
      <c r="I49" s="15">
        <f>'[3]15'!J51</f>
        <v>270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1.64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1.64</v>
      </c>
      <c r="AL49" s="8">
        <f t="shared" si="31"/>
        <v>236.36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236.36</v>
      </c>
      <c r="AT49" s="8">
        <v>32</v>
      </c>
      <c r="AU49" s="8">
        <v>0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1.64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1.64</v>
      </c>
      <c r="BL49" s="8">
        <f t="shared" si="21"/>
        <v>32</v>
      </c>
      <c r="BM49" s="8">
        <f t="shared" si="22"/>
        <v>0</v>
      </c>
      <c r="BN49" s="8">
        <f t="shared" si="23"/>
        <v>32</v>
      </c>
      <c r="BO49" s="8">
        <f t="shared" si="24"/>
        <v>1.64</v>
      </c>
      <c r="BP49" s="182">
        <f t="shared" si="25"/>
        <v>0</v>
      </c>
      <c r="BQ49" s="182">
        <f t="shared" si="26"/>
        <v>-1.64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940</v>
      </c>
      <c r="G50" s="16">
        <f>'[3]15'!G52</f>
        <v>0</v>
      </c>
      <c r="H50" s="17">
        <f t="shared" si="27"/>
        <v>1260</v>
      </c>
      <c r="I50" s="15">
        <f>'[3]15'!J52</f>
        <v>270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1.64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1.64</v>
      </c>
      <c r="AL50" s="8">
        <f t="shared" si="31"/>
        <v>236.36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236.36</v>
      </c>
      <c r="AT50" s="8">
        <v>32</v>
      </c>
      <c r="AU50" s="8">
        <v>0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1.64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1.64</v>
      </c>
      <c r="BL50" s="8">
        <f t="shared" si="21"/>
        <v>32</v>
      </c>
      <c r="BM50" s="8">
        <f t="shared" si="22"/>
        <v>0</v>
      </c>
      <c r="BN50" s="8">
        <f t="shared" si="23"/>
        <v>32</v>
      </c>
      <c r="BO50" s="8">
        <f t="shared" si="24"/>
        <v>1.64</v>
      </c>
      <c r="BP50" s="182">
        <f t="shared" si="25"/>
        <v>0</v>
      </c>
      <c r="BQ50" s="182">
        <f t="shared" si="26"/>
        <v>-1.64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920</v>
      </c>
      <c r="G51" s="16">
        <f>'[3]15'!G53</f>
        <v>0</v>
      </c>
      <c r="H51" s="17">
        <f t="shared" si="27"/>
        <v>1240</v>
      </c>
      <c r="I51" s="15">
        <f>'[3]15'!J53</f>
        <v>270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1.64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1.64</v>
      </c>
      <c r="AL51" s="8">
        <f t="shared" si="31"/>
        <v>236.36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236.36</v>
      </c>
      <c r="AT51" s="8">
        <v>32</v>
      </c>
      <c r="AU51" s="8">
        <v>0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1.64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1.64</v>
      </c>
      <c r="BL51" s="8">
        <f t="shared" si="21"/>
        <v>32</v>
      </c>
      <c r="BM51" s="8">
        <f t="shared" si="22"/>
        <v>0</v>
      </c>
      <c r="BN51" s="8">
        <f t="shared" si="23"/>
        <v>32</v>
      </c>
      <c r="BO51" s="8">
        <f t="shared" si="24"/>
        <v>1.64</v>
      </c>
      <c r="BP51" s="182">
        <f t="shared" si="25"/>
        <v>0</v>
      </c>
      <c r="BQ51" s="182">
        <f t="shared" si="26"/>
        <v>-1.64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920</v>
      </c>
      <c r="G52" s="16">
        <f>'[3]15'!G54</f>
        <v>0</v>
      </c>
      <c r="H52" s="17">
        <f t="shared" si="27"/>
        <v>1240</v>
      </c>
      <c r="I52" s="15">
        <f>'[3]15'!J54</f>
        <v>270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1.64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1.64</v>
      </c>
      <c r="AL52" s="8">
        <f t="shared" si="31"/>
        <v>236.36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236.36</v>
      </c>
      <c r="AT52" s="8">
        <v>32</v>
      </c>
      <c r="AU52" s="8">
        <v>0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1.64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1.64</v>
      </c>
      <c r="BL52" s="8">
        <f t="shared" si="21"/>
        <v>32</v>
      </c>
      <c r="BM52" s="8">
        <f t="shared" si="22"/>
        <v>0</v>
      </c>
      <c r="BN52" s="8">
        <f t="shared" si="23"/>
        <v>32</v>
      </c>
      <c r="BO52" s="8">
        <f t="shared" si="24"/>
        <v>1.64</v>
      </c>
      <c r="BP52" s="182">
        <f t="shared" si="25"/>
        <v>0</v>
      </c>
      <c r="BQ52" s="182">
        <f t="shared" si="26"/>
        <v>-1.64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920</v>
      </c>
      <c r="G53" s="16">
        <f>'[3]15'!G55</f>
        <v>0</v>
      </c>
      <c r="H53" s="17">
        <f t="shared" si="27"/>
        <v>1240</v>
      </c>
      <c r="I53" s="15">
        <f>'[3]15'!J55</f>
        <v>270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1.64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1.64</v>
      </c>
      <c r="AL53" s="8">
        <f t="shared" si="31"/>
        <v>236.36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236.36</v>
      </c>
      <c r="AT53" s="8">
        <v>32</v>
      </c>
      <c r="AU53" s="8">
        <v>0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1.64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1.64</v>
      </c>
      <c r="BL53" s="8">
        <f t="shared" si="21"/>
        <v>32</v>
      </c>
      <c r="BM53" s="8">
        <f t="shared" si="22"/>
        <v>0</v>
      </c>
      <c r="BN53" s="8">
        <f t="shared" si="23"/>
        <v>32</v>
      </c>
      <c r="BO53" s="8">
        <f t="shared" si="24"/>
        <v>1.64</v>
      </c>
      <c r="BP53" s="182">
        <f t="shared" si="25"/>
        <v>0</v>
      </c>
      <c r="BQ53" s="182">
        <f t="shared" si="26"/>
        <v>-1.64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920</v>
      </c>
      <c r="G54" s="16">
        <f>'[3]15'!G56</f>
        <v>0</v>
      </c>
      <c r="H54" s="17">
        <f t="shared" si="27"/>
        <v>1240</v>
      </c>
      <c r="I54" s="15">
        <f>'[3]15'!J56</f>
        <v>270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1.64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1.64</v>
      </c>
      <c r="AL54" s="8">
        <f t="shared" si="31"/>
        <v>236.36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236.36</v>
      </c>
      <c r="AT54" s="8">
        <v>32</v>
      </c>
      <c r="AU54" s="8">
        <v>0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1.64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1.64</v>
      </c>
      <c r="BL54" s="8">
        <f t="shared" si="21"/>
        <v>32</v>
      </c>
      <c r="BM54" s="8">
        <f t="shared" si="22"/>
        <v>0</v>
      </c>
      <c r="BN54" s="8">
        <f t="shared" si="23"/>
        <v>32</v>
      </c>
      <c r="BO54" s="8">
        <f t="shared" si="24"/>
        <v>1.64</v>
      </c>
      <c r="BP54" s="182">
        <f t="shared" si="25"/>
        <v>0</v>
      </c>
      <c r="BQ54" s="182">
        <f t="shared" si="26"/>
        <v>-1.64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920</v>
      </c>
      <c r="G55" s="16">
        <f>'[3]15'!G57</f>
        <v>0</v>
      </c>
      <c r="H55" s="17">
        <f t="shared" si="27"/>
        <v>1240</v>
      </c>
      <c r="I55" s="15">
        <f>'[3]15'!J57</f>
        <v>270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1.64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1.64</v>
      </c>
      <c r="AL55" s="8">
        <f t="shared" si="31"/>
        <v>236.36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236.36</v>
      </c>
      <c r="AT55" s="8">
        <v>32</v>
      </c>
      <c r="AU55" s="8">
        <v>0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1.64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1.64</v>
      </c>
      <c r="BL55" s="8">
        <f t="shared" si="21"/>
        <v>32</v>
      </c>
      <c r="BM55" s="8">
        <f t="shared" si="22"/>
        <v>0</v>
      </c>
      <c r="BN55" s="8">
        <f t="shared" si="23"/>
        <v>32</v>
      </c>
      <c r="BO55" s="8">
        <f t="shared" si="24"/>
        <v>1.64</v>
      </c>
      <c r="BP55" s="182">
        <f t="shared" si="25"/>
        <v>0</v>
      </c>
      <c r="BQ55" s="182">
        <f t="shared" si="26"/>
        <v>-1.64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920</v>
      </c>
      <c r="G56" s="16">
        <f>'[3]15'!G58</f>
        <v>0</v>
      </c>
      <c r="H56" s="17">
        <f t="shared" si="27"/>
        <v>1240</v>
      </c>
      <c r="I56" s="15">
        <f>'[3]15'!J58</f>
        <v>270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1.64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1.64</v>
      </c>
      <c r="AL56" s="8">
        <f t="shared" si="31"/>
        <v>236.36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236.36</v>
      </c>
      <c r="AT56" s="8">
        <v>32</v>
      </c>
      <c r="AU56" s="8">
        <v>0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1.64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1.64</v>
      </c>
      <c r="BL56" s="8">
        <f t="shared" si="21"/>
        <v>32</v>
      </c>
      <c r="BM56" s="8">
        <f t="shared" si="22"/>
        <v>0</v>
      </c>
      <c r="BN56" s="8">
        <f t="shared" si="23"/>
        <v>32</v>
      </c>
      <c r="BO56" s="8">
        <f t="shared" si="24"/>
        <v>1.64</v>
      </c>
      <c r="BP56" s="182">
        <f t="shared" si="25"/>
        <v>0</v>
      </c>
      <c r="BQ56" s="182">
        <f t="shared" si="26"/>
        <v>-1.64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920</v>
      </c>
      <c r="G57" s="16">
        <f>'[3]15'!G59</f>
        <v>0</v>
      </c>
      <c r="H57" s="17">
        <f t="shared" si="27"/>
        <v>1240</v>
      </c>
      <c r="I57" s="15">
        <f>'[3]15'!J59</f>
        <v>270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1.64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1.64</v>
      </c>
      <c r="AL57" s="8">
        <f t="shared" si="31"/>
        <v>236.36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236.36</v>
      </c>
      <c r="AT57" s="8">
        <v>32</v>
      </c>
      <c r="AU57" s="8">
        <v>0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1.64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1.64</v>
      </c>
      <c r="BL57" s="8">
        <f t="shared" si="21"/>
        <v>32</v>
      </c>
      <c r="BM57" s="8">
        <f t="shared" si="22"/>
        <v>0</v>
      </c>
      <c r="BN57" s="8">
        <f t="shared" si="23"/>
        <v>32</v>
      </c>
      <c r="BO57" s="8">
        <f t="shared" si="24"/>
        <v>1.64</v>
      </c>
      <c r="BP57" s="182">
        <f t="shared" si="25"/>
        <v>0</v>
      </c>
      <c r="BQ57" s="182">
        <f t="shared" si="26"/>
        <v>-1.64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920</v>
      </c>
      <c r="G58" s="16">
        <f>'[3]15'!G60</f>
        <v>0</v>
      </c>
      <c r="H58" s="17">
        <f t="shared" si="27"/>
        <v>1240</v>
      </c>
      <c r="I58" s="15">
        <f>'[3]15'!J60</f>
        <v>270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1.64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1.64</v>
      </c>
      <c r="AL58" s="8">
        <f t="shared" si="31"/>
        <v>236.36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236.36</v>
      </c>
      <c r="AT58" s="8">
        <v>32</v>
      </c>
      <c r="AU58" s="8">
        <v>0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1.64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1.64</v>
      </c>
      <c r="BL58" s="8">
        <f t="shared" si="21"/>
        <v>32</v>
      </c>
      <c r="BM58" s="8">
        <f t="shared" si="22"/>
        <v>0</v>
      </c>
      <c r="BN58" s="8">
        <f t="shared" si="23"/>
        <v>32</v>
      </c>
      <c r="BO58" s="8">
        <f t="shared" si="24"/>
        <v>1.64</v>
      </c>
      <c r="BP58" s="182">
        <f t="shared" si="25"/>
        <v>0</v>
      </c>
      <c r="BQ58" s="182">
        <f t="shared" si="26"/>
        <v>-1.64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920</v>
      </c>
      <c r="G59" s="16">
        <f>'[3]15'!G61</f>
        <v>0</v>
      </c>
      <c r="H59" s="17">
        <f t="shared" si="27"/>
        <v>1240</v>
      </c>
      <c r="I59" s="15">
        <f>'[3]15'!J61</f>
        <v>270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1.64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1.64</v>
      </c>
      <c r="AL59" s="8">
        <f t="shared" si="31"/>
        <v>236.36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236.36</v>
      </c>
      <c r="AT59" s="8">
        <v>32</v>
      </c>
      <c r="AU59" s="8">
        <v>0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1.64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1.64</v>
      </c>
      <c r="BL59" s="8">
        <f t="shared" si="21"/>
        <v>32</v>
      </c>
      <c r="BM59" s="8">
        <f t="shared" si="22"/>
        <v>0</v>
      </c>
      <c r="BN59" s="8">
        <f t="shared" si="23"/>
        <v>32</v>
      </c>
      <c r="BO59" s="8">
        <f t="shared" si="24"/>
        <v>1.64</v>
      </c>
      <c r="BP59" s="182">
        <f t="shared" si="25"/>
        <v>0</v>
      </c>
      <c r="BQ59" s="182">
        <f t="shared" si="26"/>
        <v>-1.64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920</v>
      </c>
      <c r="G60" s="16">
        <f>'[3]15'!G62</f>
        <v>0</v>
      </c>
      <c r="H60" s="17">
        <f t="shared" si="27"/>
        <v>1240</v>
      </c>
      <c r="I60" s="15">
        <f>'[3]15'!J62</f>
        <v>270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1.64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1.64</v>
      </c>
      <c r="AL60" s="8">
        <f t="shared" si="31"/>
        <v>236.36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236.36</v>
      </c>
      <c r="AT60" s="8">
        <v>32</v>
      </c>
      <c r="AU60" s="8">
        <v>0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1.64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1.64</v>
      </c>
      <c r="BL60" s="8">
        <f t="shared" si="21"/>
        <v>32</v>
      </c>
      <c r="BM60" s="8">
        <f t="shared" si="22"/>
        <v>0</v>
      </c>
      <c r="BN60" s="8">
        <f t="shared" si="23"/>
        <v>32</v>
      </c>
      <c r="BO60" s="8">
        <f t="shared" si="24"/>
        <v>1.64</v>
      </c>
      <c r="BP60" s="182">
        <f t="shared" si="25"/>
        <v>0</v>
      </c>
      <c r="BQ60" s="182">
        <f t="shared" si="26"/>
        <v>-1.64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920</v>
      </c>
      <c r="G61" s="16">
        <f>'[3]15'!G63</f>
        <v>0</v>
      </c>
      <c r="H61" s="17">
        <f t="shared" si="27"/>
        <v>1240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1.64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1.64</v>
      </c>
      <c r="AL61" s="8">
        <f t="shared" si="31"/>
        <v>236.36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236.36</v>
      </c>
      <c r="AT61" s="8">
        <v>32</v>
      </c>
      <c r="AU61" s="8">
        <v>1.64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1.64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1.64</v>
      </c>
      <c r="BL61" s="8">
        <f t="shared" si="21"/>
        <v>32</v>
      </c>
      <c r="BM61" s="8">
        <f t="shared" si="22"/>
        <v>1.64</v>
      </c>
      <c r="BN61" s="8">
        <f t="shared" si="23"/>
        <v>32</v>
      </c>
      <c r="BO61" s="8">
        <f t="shared" si="24"/>
        <v>1.64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920</v>
      </c>
      <c r="G62" s="16">
        <f>'[3]15'!G64</f>
        <v>0</v>
      </c>
      <c r="H62" s="17">
        <f t="shared" si="27"/>
        <v>1240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1.64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1.64</v>
      </c>
      <c r="AL62" s="8">
        <f t="shared" ref="AL62:AN98" si="35">Q62-X62-AE62</f>
        <v>236.36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236.36</v>
      </c>
      <c r="AT62" s="8">
        <v>32</v>
      </c>
      <c r="AU62" s="8">
        <v>1.64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1.64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1.64</v>
      </c>
      <c r="BL62" s="8">
        <f t="shared" si="21"/>
        <v>32</v>
      </c>
      <c r="BM62" s="8">
        <f t="shared" si="22"/>
        <v>1.64</v>
      </c>
      <c r="BN62" s="8">
        <f t="shared" si="23"/>
        <v>32</v>
      </c>
      <c r="BO62" s="8">
        <f t="shared" si="24"/>
        <v>1.64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920</v>
      </c>
      <c r="G63" s="16">
        <f>'[3]15'!G65</f>
        <v>0</v>
      </c>
      <c r="H63" s="17">
        <f t="shared" si="27"/>
        <v>1240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1.64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1.64</v>
      </c>
      <c r="AL63" s="8">
        <f t="shared" si="35"/>
        <v>236.36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236.36</v>
      </c>
      <c r="AT63" s="8">
        <v>32</v>
      </c>
      <c r="AU63" s="8">
        <v>1.64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1.64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1.64</v>
      </c>
      <c r="BL63" s="8">
        <f t="shared" si="21"/>
        <v>32</v>
      </c>
      <c r="BM63" s="8">
        <f t="shared" si="22"/>
        <v>1.64</v>
      </c>
      <c r="BN63" s="8">
        <f t="shared" si="23"/>
        <v>32</v>
      </c>
      <c r="BO63" s="8">
        <f t="shared" si="24"/>
        <v>1.64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920</v>
      </c>
      <c r="G64" s="16">
        <f>'[3]15'!G66</f>
        <v>0</v>
      </c>
      <c r="H64" s="17">
        <f t="shared" si="27"/>
        <v>1240</v>
      </c>
      <c r="I64" s="15">
        <f>'[3]15'!J66</f>
        <v>287.95999999999998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287.95999999999998</v>
      </c>
      <c r="P64" s="18">
        <f>frq!C64</f>
        <v>1</v>
      </c>
      <c r="Q64" s="15">
        <f t="shared" si="33"/>
        <v>287.95999999999998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287.95999999999998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255.95999999999998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255.95999999999998</v>
      </c>
      <c r="AT64" s="8">
        <v>32</v>
      </c>
      <c r="AU64" s="8">
        <v>0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0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920</v>
      </c>
      <c r="G65" s="16">
        <f>'[3]15'!G67</f>
        <v>0</v>
      </c>
      <c r="H65" s="17">
        <f t="shared" si="27"/>
        <v>1240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1.64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1.64</v>
      </c>
      <c r="AL65" s="8">
        <f t="shared" si="35"/>
        <v>236.36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236.36</v>
      </c>
      <c r="AT65" s="8">
        <v>32</v>
      </c>
      <c r="AU65" s="8">
        <v>1.64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1.64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1.64</v>
      </c>
      <c r="BL65" s="8">
        <f t="shared" si="21"/>
        <v>32</v>
      </c>
      <c r="BM65" s="8">
        <f t="shared" si="22"/>
        <v>1.64</v>
      </c>
      <c r="BN65" s="8">
        <f t="shared" si="23"/>
        <v>32</v>
      </c>
      <c r="BO65" s="8">
        <f t="shared" si="24"/>
        <v>1.64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920</v>
      </c>
      <c r="G66" s="16">
        <f>'[3]15'!G68</f>
        <v>0</v>
      </c>
      <c r="H66" s="17">
        <f t="shared" si="27"/>
        <v>1240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1.64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1.64</v>
      </c>
      <c r="AL66" s="8">
        <f t="shared" si="35"/>
        <v>236.36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236.36</v>
      </c>
      <c r="AT66" s="8">
        <v>32</v>
      </c>
      <c r="AU66" s="8">
        <v>1.64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1.64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1.64</v>
      </c>
      <c r="BL66" s="8">
        <f t="shared" si="21"/>
        <v>32</v>
      </c>
      <c r="BM66" s="8">
        <f t="shared" si="22"/>
        <v>1.64</v>
      </c>
      <c r="BN66" s="8">
        <f t="shared" si="23"/>
        <v>32</v>
      </c>
      <c r="BO66" s="8">
        <f t="shared" si="24"/>
        <v>1.64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920</v>
      </c>
      <c r="G67" s="16">
        <f>'[3]15'!G69</f>
        <v>0</v>
      </c>
      <c r="H67" s="17">
        <f t="shared" si="27"/>
        <v>1240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1.64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1.64</v>
      </c>
      <c r="AL67" s="8">
        <f t="shared" si="35"/>
        <v>236.36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236.36</v>
      </c>
      <c r="AT67" s="8">
        <v>32</v>
      </c>
      <c r="AU67" s="8">
        <v>1.64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1.64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1.64</v>
      </c>
      <c r="BL67" s="8">
        <f t="shared" si="21"/>
        <v>32</v>
      </c>
      <c r="BM67" s="8">
        <f t="shared" si="22"/>
        <v>1.64</v>
      </c>
      <c r="BN67" s="8">
        <f t="shared" si="23"/>
        <v>32</v>
      </c>
      <c r="BO67" s="8">
        <f t="shared" si="24"/>
        <v>1.64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920</v>
      </c>
      <c r="G68" s="16">
        <f>'[3]15'!G70</f>
        <v>0</v>
      </c>
      <c r="H68" s="17">
        <f t="shared" si="27"/>
        <v>1240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1.64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1.64</v>
      </c>
      <c r="AL68" s="8">
        <f t="shared" si="35"/>
        <v>236.36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236.36</v>
      </c>
      <c r="AT68" s="8">
        <v>32</v>
      </c>
      <c r="AU68" s="8">
        <v>1.64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1.64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1.64</v>
      </c>
      <c r="BL68" s="8">
        <f t="shared" ref="BL68:BL98" si="53">AT68</f>
        <v>32</v>
      </c>
      <c r="BM68" s="8">
        <f t="shared" ref="BM68:BM98" si="54">AU68</f>
        <v>1.64</v>
      </c>
      <c r="BN68" s="8">
        <f t="shared" ref="BN68:BN98" si="55">BC68</f>
        <v>32</v>
      </c>
      <c r="BO68" s="8">
        <f t="shared" ref="BO68:BO98" si="56">BJ68</f>
        <v>1.64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920</v>
      </c>
      <c r="G69" s="16">
        <f>'[3]15'!G71</f>
        <v>0</v>
      </c>
      <c r="H69" s="17">
        <f t="shared" ref="H69:H98" si="59">SUM(B69:G69)</f>
        <v>1240</v>
      </c>
      <c r="I69" s="15">
        <f>'[3]15'!J71</f>
        <v>270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1.64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1.64</v>
      </c>
      <c r="AL69" s="8">
        <f t="shared" si="35"/>
        <v>236.36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236.36</v>
      </c>
      <c r="AT69" s="8">
        <v>32</v>
      </c>
      <c r="AU69" s="8">
        <v>1.64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1.64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1.64</v>
      </c>
      <c r="BL69" s="8">
        <f t="shared" si="53"/>
        <v>32</v>
      </c>
      <c r="BM69" s="8">
        <f t="shared" si="54"/>
        <v>1.64</v>
      </c>
      <c r="BN69" s="8">
        <f t="shared" si="55"/>
        <v>32</v>
      </c>
      <c r="BO69" s="8">
        <f t="shared" si="56"/>
        <v>1.64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920</v>
      </c>
      <c r="G70" s="16">
        <f>'[3]15'!G72</f>
        <v>0</v>
      </c>
      <c r="H70" s="17">
        <f t="shared" si="59"/>
        <v>1240</v>
      </c>
      <c r="I70" s="15">
        <f>'[3]15'!J72</f>
        <v>270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1.64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1.64</v>
      </c>
      <c r="AL70" s="8">
        <f t="shared" si="35"/>
        <v>236.36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236.36</v>
      </c>
      <c r="AT70" s="8">
        <v>32</v>
      </c>
      <c r="AU70" s="8">
        <v>1.64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1.64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1.64</v>
      </c>
      <c r="BL70" s="8">
        <f t="shared" si="53"/>
        <v>32</v>
      </c>
      <c r="BM70" s="8">
        <f t="shared" si="54"/>
        <v>1.64</v>
      </c>
      <c r="BN70" s="8">
        <f t="shared" si="55"/>
        <v>32</v>
      </c>
      <c r="BO70" s="8">
        <f t="shared" si="56"/>
        <v>1.64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920</v>
      </c>
      <c r="G71" s="16">
        <f>'[3]15'!G73</f>
        <v>0</v>
      </c>
      <c r="H71" s="17">
        <f t="shared" si="59"/>
        <v>1240</v>
      </c>
      <c r="I71" s="15">
        <f>'[3]15'!J73</f>
        <v>270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1.64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1.64</v>
      </c>
      <c r="AL71" s="8">
        <f t="shared" si="35"/>
        <v>236.36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236.36</v>
      </c>
      <c r="AT71" s="8">
        <v>32</v>
      </c>
      <c r="AU71" s="8">
        <v>1.64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1.64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1.64</v>
      </c>
      <c r="BL71" s="8">
        <f t="shared" si="53"/>
        <v>32</v>
      </c>
      <c r="BM71" s="8">
        <f t="shared" si="54"/>
        <v>1.64</v>
      </c>
      <c r="BN71" s="8">
        <f t="shared" si="55"/>
        <v>32</v>
      </c>
      <c r="BO71" s="8">
        <f t="shared" si="56"/>
        <v>1.64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920</v>
      </c>
      <c r="G72" s="16">
        <f>'[3]15'!G74</f>
        <v>0</v>
      </c>
      <c r="H72" s="17">
        <f t="shared" si="59"/>
        <v>1240</v>
      </c>
      <c r="I72" s="15">
        <f>'[3]15'!J74</f>
        <v>270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1.64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1.64</v>
      </c>
      <c r="AL72" s="8">
        <f t="shared" si="35"/>
        <v>236.36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236.36</v>
      </c>
      <c r="AT72" s="8">
        <v>32</v>
      </c>
      <c r="AU72" s="8">
        <v>1.64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1.64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1.64</v>
      </c>
      <c r="BL72" s="8">
        <f t="shared" si="53"/>
        <v>32</v>
      </c>
      <c r="BM72" s="8">
        <f t="shared" si="54"/>
        <v>1.64</v>
      </c>
      <c r="BN72" s="8">
        <f t="shared" si="55"/>
        <v>32</v>
      </c>
      <c r="BO72" s="8">
        <f t="shared" si="56"/>
        <v>1.64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920</v>
      </c>
      <c r="G73" s="16">
        <f>'[3]15'!G75</f>
        <v>0</v>
      </c>
      <c r="H73" s="17">
        <f t="shared" si="59"/>
        <v>1240</v>
      </c>
      <c r="I73" s="15">
        <f>'[3]15'!J75</f>
        <v>270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1.64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1.64</v>
      </c>
      <c r="AL73" s="8">
        <f t="shared" si="35"/>
        <v>236.36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236.36</v>
      </c>
      <c r="AT73" s="8">
        <v>32</v>
      </c>
      <c r="AU73" s="8">
        <v>1.64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1.64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1.64</v>
      </c>
      <c r="BL73" s="8">
        <f t="shared" si="53"/>
        <v>32</v>
      </c>
      <c r="BM73" s="8">
        <f t="shared" si="54"/>
        <v>1.64</v>
      </c>
      <c r="BN73" s="8">
        <f t="shared" si="55"/>
        <v>32</v>
      </c>
      <c r="BO73" s="8">
        <f t="shared" si="56"/>
        <v>1.64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920</v>
      </c>
      <c r="G74" s="16">
        <f>'[3]15'!G76</f>
        <v>0</v>
      </c>
      <c r="H74" s="17">
        <f t="shared" si="59"/>
        <v>1240</v>
      </c>
      <c r="I74" s="15">
        <f>'[3]15'!J76</f>
        <v>270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1.64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1.64</v>
      </c>
      <c r="AL74" s="8">
        <f t="shared" si="35"/>
        <v>236.36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236.36</v>
      </c>
      <c r="AT74" s="8">
        <v>32</v>
      </c>
      <c r="AU74" s="8">
        <v>1.64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1.64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1.64</v>
      </c>
      <c r="BL74" s="8">
        <f t="shared" si="53"/>
        <v>32</v>
      </c>
      <c r="BM74" s="8">
        <f t="shared" si="54"/>
        <v>1.64</v>
      </c>
      <c r="BN74" s="8">
        <f t="shared" si="55"/>
        <v>32</v>
      </c>
      <c r="BO74" s="8">
        <f t="shared" si="56"/>
        <v>1.64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940</v>
      </c>
      <c r="G75" s="16">
        <f>'[3]15'!G77</f>
        <v>0</v>
      </c>
      <c r="H75" s="17">
        <f t="shared" si="59"/>
        <v>1260</v>
      </c>
      <c r="I75" s="15">
        <f>'[3]15'!J77</f>
        <v>281.36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281.36</v>
      </c>
      <c r="P75" s="18">
        <f>frq!C75</f>
        <v>1</v>
      </c>
      <c r="Q75" s="15">
        <f t="shared" si="33"/>
        <v>281.36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281.36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249.36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249.36</v>
      </c>
      <c r="AT75" s="8">
        <v>32</v>
      </c>
      <c r="AU75" s="8">
        <v>0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940</v>
      </c>
      <c r="G76" s="16">
        <f>'[3]15'!G78</f>
        <v>0</v>
      </c>
      <c r="H76" s="17">
        <f t="shared" si="59"/>
        <v>1260</v>
      </c>
      <c r="I76" s="15">
        <f>'[3]15'!J78</f>
        <v>280.36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280.36</v>
      </c>
      <c r="P76" s="18">
        <f>frq!C76</f>
        <v>1</v>
      </c>
      <c r="Q76" s="15">
        <f t="shared" si="33"/>
        <v>280.36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280.36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248.36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248.36</v>
      </c>
      <c r="AT76" s="8">
        <v>32</v>
      </c>
      <c r="AU76" s="8">
        <v>0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940</v>
      </c>
      <c r="G77" s="16">
        <f>'[3]15'!G79</f>
        <v>0</v>
      </c>
      <c r="H77" s="17">
        <f t="shared" si="59"/>
        <v>1260</v>
      </c>
      <c r="I77" s="15">
        <f>'[3]15'!J79</f>
        <v>278.36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278.36</v>
      </c>
      <c r="P77" s="18">
        <f>frq!C77</f>
        <v>1</v>
      </c>
      <c r="Q77" s="15">
        <f t="shared" si="33"/>
        <v>278.36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278.36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246.36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246.36</v>
      </c>
      <c r="AT77" s="8">
        <v>32</v>
      </c>
      <c r="AU77" s="8">
        <v>0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940</v>
      </c>
      <c r="G78" s="16">
        <f>'[3]15'!G80</f>
        <v>0</v>
      </c>
      <c r="H78" s="17">
        <f t="shared" si="59"/>
        <v>1260</v>
      </c>
      <c r="I78" s="15">
        <f>'[3]15'!J80</f>
        <v>277.36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277.36</v>
      </c>
      <c r="P78" s="18">
        <f>frq!C78</f>
        <v>1</v>
      </c>
      <c r="Q78" s="15">
        <f t="shared" si="33"/>
        <v>277.36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277.36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245.36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245.36</v>
      </c>
      <c r="AT78" s="8">
        <v>32</v>
      </c>
      <c r="AU78" s="8">
        <v>0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940</v>
      </c>
      <c r="G79" s="16">
        <f>'[3]15'!G81</f>
        <v>0</v>
      </c>
      <c r="H79" s="17">
        <f t="shared" si="59"/>
        <v>1260</v>
      </c>
      <c r="I79" s="15">
        <f>'[3]15'!J81</f>
        <v>283.36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283.36</v>
      </c>
      <c r="P79" s="18">
        <f>frq!C79</f>
        <v>1</v>
      </c>
      <c r="Q79" s="15">
        <f t="shared" si="33"/>
        <v>283.36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283.36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251.36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251.36</v>
      </c>
      <c r="AT79" s="8">
        <v>32</v>
      </c>
      <c r="AU79" s="8">
        <v>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940</v>
      </c>
      <c r="G80" s="16">
        <f>'[3]15'!G82</f>
        <v>0</v>
      </c>
      <c r="H80" s="17">
        <f t="shared" si="59"/>
        <v>1260</v>
      </c>
      <c r="I80" s="15">
        <f>'[3]15'!J82</f>
        <v>275.36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275.36</v>
      </c>
      <c r="P80" s="18">
        <f>frq!C80</f>
        <v>1</v>
      </c>
      <c r="Q80" s="15">
        <f t="shared" si="33"/>
        <v>275.36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275.36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243.36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243.36</v>
      </c>
      <c r="AT80" s="8">
        <v>32</v>
      </c>
      <c r="AU80" s="8">
        <v>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940</v>
      </c>
      <c r="G81" s="16">
        <f>'[3]15'!G83</f>
        <v>0</v>
      </c>
      <c r="H81" s="17">
        <f t="shared" si="59"/>
        <v>1260</v>
      </c>
      <c r="I81" s="15">
        <f>'[3]15'!J83</f>
        <v>278.36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278.36</v>
      </c>
      <c r="P81" s="18">
        <f>frq!C81</f>
        <v>1</v>
      </c>
      <c r="Q81" s="15">
        <f t="shared" si="33"/>
        <v>278.36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278.36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246.36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246.36</v>
      </c>
      <c r="AT81" s="8">
        <v>32</v>
      </c>
      <c r="AU81" s="8">
        <v>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940</v>
      </c>
      <c r="G82" s="16">
        <f>'[3]15'!G84</f>
        <v>0</v>
      </c>
      <c r="H82" s="17">
        <f t="shared" si="59"/>
        <v>1260</v>
      </c>
      <c r="I82" s="15">
        <f>'[3]15'!J84</f>
        <v>278.36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278.36</v>
      </c>
      <c r="P82" s="18">
        <f>frq!C82</f>
        <v>1</v>
      </c>
      <c r="Q82" s="15">
        <f t="shared" si="33"/>
        <v>278.36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278.36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246.36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246.36</v>
      </c>
      <c r="AT82" s="8">
        <v>32</v>
      </c>
      <c r="AU82" s="8">
        <v>0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940</v>
      </c>
      <c r="G83" s="16">
        <f>'[3]15'!G85</f>
        <v>0</v>
      </c>
      <c r="H83" s="17">
        <f t="shared" si="59"/>
        <v>1260</v>
      </c>
      <c r="I83" s="15">
        <f>'[3]15'!J85</f>
        <v>279.36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279.36</v>
      </c>
      <c r="P83" s="18">
        <f>frq!C83</f>
        <v>1</v>
      </c>
      <c r="Q83" s="15">
        <f t="shared" si="33"/>
        <v>279.36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279.36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247.36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247.36</v>
      </c>
      <c r="AT83" s="8">
        <v>32</v>
      </c>
      <c r="AU83" s="8">
        <v>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940</v>
      </c>
      <c r="G84" s="16">
        <f>'[3]15'!G86</f>
        <v>0</v>
      </c>
      <c r="H84" s="17">
        <f t="shared" si="59"/>
        <v>1260</v>
      </c>
      <c r="I84" s="15">
        <f>'[3]15'!J86</f>
        <v>279.36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279.36</v>
      </c>
      <c r="P84" s="18">
        <f>frq!C84</f>
        <v>1</v>
      </c>
      <c r="Q84" s="15">
        <f t="shared" si="33"/>
        <v>279.36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279.36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247.36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247.36</v>
      </c>
      <c r="AT84" s="8">
        <v>32</v>
      </c>
      <c r="AU84" s="8">
        <v>0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940</v>
      </c>
      <c r="G85" s="16">
        <f>'[3]15'!G87</f>
        <v>0</v>
      </c>
      <c r="H85" s="17">
        <f t="shared" si="59"/>
        <v>1260</v>
      </c>
      <c r="I85" s="15">
        <f>'[3]15'!J87</f>
        <v>285.36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285.36</v>
      </c>
      <c r="P85" s="18">
        <f>frq!C85</f>
        <v>1</v>
      </c>
      <c r="Q85" s="15">
        <f t="shared" si="33"/>
        <v>285.36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285.36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253.36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253.36</v>
      </c>
      <c r="AT85" s="8">
        <v>32</v>
      </c>
      <c r="AU85" s="8">
        <v>0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940</v>
      </c>
      <c r="G86" s="16">
        <f>'[3]15'!G88</f>
        <v>0</v>
      </c>
      <c r="H86" s="17">
        <f t="shared" si="59"/>
        <v>1260</v>
      </c>
      <c r="I86" s="15">
        <f>'[3]15'!J88</f>
        <v>278.36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278.36</v>
      </c>
      <c r="P86" s="18">
        <f>frq!C86</f>
        <v>1</v>
      </c>
      <c r="Q86" s="15">
        <f t="shared" si="33"/>
        <v>278.36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278.36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246.36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246.36</v>
      </c>
      <c r="AT86" s="8">
        <v>32</v>
      </c>
      <c r="AU86" s="8">
        <v>0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940</v>
      </c>
      <c r="G87" s="16">
        <f>'[3]15'!G89</f>
        <v>0</v>
      </c>
      <c r="H87" s="17">
        <f t="shared" si="59"/>
        <v>1260</v>
      </c>
      <c r="I87" s="15">
        <f>'[3]15'!J89</f>
        <v>280.36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280.36</v>
      </c>
      <c r="P87" s="18">
        <f>frq!C87</f>
        <v>1</v>
      </c>
      <c r="Q87" s="15">
        <f t="shared" si="33"/>
        <v>280.36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280.36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248.36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248.36</v>
      </c>
      <c r="AT87" s="8">
        <v>32</v>
      </c>
      <c r="AU87" s="8">
        <v>0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32</v>
      </c>
      <c r="BM87" s="8">
        <f t="shared" si="54"/>
        <v>0</v>
      </c>
      <c r="BN87" s="8">
        <f t="shared" si="55"/>
        <v>32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940</v>
      </c>
      <c r="G88" s="16">
        <f>'[3]15'!G90</f>
        <v>0</v>
      </c>
      <c r="H88" s="17">
        <f t="shared" si="59"/>
        <v>1260</v>
      </c>
      <c r="I88" s="15">
        <f>'[3]15'!J90</f>
        <v>281.36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281.36</v>
      </c>
      <c r="P88" s="18">
        <f>frq!C88</f>
        <v>1</v>
      </c>
      <c r="Q88" s="15">
        <f t="shared" si="33"/>
        <v>281.36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281.36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249.36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249.36</v>
      </c>
      <c r="AT88" s="8">
        <v>32</v>
      </c>
      <c r="AU88" s="8">
        <v>0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32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940</v>
      </c>
      <c r="G89" s="16">
        <f>'[3]15'!G91</f>
        <v>0</v>
      </c>
      <c r="H89" s="17">
        <f t="shared" si="59"/>
        <v>1260</v>
      </c>
      <c r="I89" s="15">
        <f>'[3]15'!J91</f>
        <v>281.36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281.36</v>
      </c>
      <c r="P89" s="18">
        <f>frq!C89</f>
        <v>1</v>
      </c>
      <c r="Q89" s="15">
        <f t="shared" si="33"/>
        <v>281.36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281.36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249.36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249.36</v>
      </c>
      <c r="AT89" s="8">
        <v>32</v>
      </c>
      <c r="AU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32</v>
      </c>
      <c r="BM89" s="8">
        <f t="shared" si="54"/>
        <v>0</v>
      </c>
      <c r="BN89" s="8">
        <f t="shared" si="55"/>
        <v>32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940</v>
      </c>
      <c r="G90" s="16">
        <f>'[3]15'!G92</f>
        <v>0</v>
      </c>
      <c r="H90" s="17">
        <f t="shared" si="59"/>
        <v>1260</v>
      </c>
      <c r="I90" s="15">
        <f>'[3]15'!J92</f>
        <v>281.36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281.36</v>
      </c>
      <c r="P90" s="18">
        <f>frq!C90</f>
        <v>1</v>
      </c>
      <c r="Q90" s="15">
        <f t="shared" si="33"/>
        <v>281.36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281.36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249.36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249.36</v>
      </c>
      <c r="AT90" s="8">
        <v>32</v>
      </c>
      <c r="AU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32</v>
      </c>
      <c r="BM90" s="8">
        <f t="shared" si="54"/>
        <v>0</v>
      </c>
      <c r="BN90" s="8">
        <f t="shared" si="55"/>
        <v>32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940</v>
      </c>
      <c r="G91" s="16">
        <f>'[3]15'!G93</f>
        <v>0</v>
      </c>
      <c r="H91" s="17">
        <f t="shared" si="59"/>
        <v>1260</v>
      </c>
      <c r="I91" s="15">
        <f>'[3]15'!J93</f>
        <v>287.36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287.36</v>
      </c>
      <c r="P91" s="18">
        <f>frq!C91</f>
        <v>1</v>
      </c>
      <c r="Q91" s="15">
        <f t="shared" si="33"/>
        <v>287.36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287.36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255.36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255.36</v>
      </c>
      <c r="AT91" s="8">
        <v>32</v>
      </c>
      <c r="AU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940</v>
      </c>
      <c r="G92" s="16">
        <f>'[3]15'!G94</f>
        <v>0</v>
      </c>
      <c r="H92" s="17">
        <f t="shared" si="59"/>
        <v>1260</v>
      </c>
      <c r="I92" s="15">
        <f>'[3]15'!J94</f>
        <v>279.36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279.36</v>
      </c>
      <c r="P92" s="18">
        <f>frq!C92</f>
        <v>1</v>
      </c>
      <c r="Q92" s="15">
        <f t="shared" si="33"/>
        <v>279.36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279.36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247.36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247.36</v>
      </c>
      <c r="AT92" s="8">
        <v>32</v>
      </c>
      <c r="AU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940</v>
      </c>
      <c r="G93" s="16">
        <f>'[3]15'!G95</f>
        <v>0</v>
      </c>
      <c r="H93" s="17">
        <f t="shared" si="59"/>
        <v>1260</v>
      </c>
      <c r="I93" s="15">
        <f>'[3]15'!J95</f>
        <v>281.36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281.36</v>
      </c>
      <c r="P93" s="18">
        <f>frq!C93</f>
        <v>1</v>
      </c>
      <c r="Q93" s="15">
        <f t="shared" si="33"/>
        <v>281.36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281.36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249.36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249.36</v>
      </c>
      <c r="AT93" s="8">
        <v>32</v>
      </c>
      <c r="AU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940</v>
      </c>
      <c r="G94" s="16">
        <f>'[3]15'!G96</f>
        <v>0</v>
      </c>
      <c r="H94" s="17">
        <f t="shared" si="59"/>
        <v>1260</v>
      </c>
      <c r="I94" s="15">
        <f>'[3]15'!J96</f>
        <v>281.36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281.36</v>
      </c>
      <c r="P94" s="18">
        <f>frq!C94</f>
        <v>1</v>
      </c>
      <c r="Q94" s="15">
        <f t="shared" si="33"/>
        <v>281.36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281.36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249.36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249.36</v>
      </c>
      <c r="AT94" s="8">
        <v>32</v>
      </c>
      <c r="AU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940</v>
      </c>
      <c r="G95" s="16">
        <f>'[3]15'!G97</f>
        <v>0</v>
      </c>
      <c r="H95" s="17">
        <f t="shared" si="59"/>
        <v>1260</v>
      </c>
      <c r="I95" s="15">
        <f>'[3]15'!J97</f>
        <v>281.36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281.36</v>
      </c>
      <c r="P95" s="18">
        <f>frq!C95</f>
        <v>1</v>
      </c>
      <c r="Q95" s="15">
        <f t="shared" si="33"/>
        <v>281.36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281.36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249.36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249.36</v>
      </c>
      <c r="AT95" s="8">
        <v>32</v>
      </c>
      <c r="AU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940</v>
      </c>
      <c r="G96" s="16">
        <f>'[3]15'!G98</f>
        <v>0</v>
      </c>
      <c r="H96" s="17">
        <f t="shared" si="59"/>
        <v>1260</v>
      </c>
      <c r="I96" s="15">
        <f>'[3]15'!J98</f>
        <v>300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31.9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31.9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268.10000000000002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268.10000000000002</v>
      </c>
      <c r="AT96" s="8">
        <v>31.9</v>
      </c>
      <c r="AU96" s="8">
        <v>0</v>
      </c>
      <c r="AW96" s="203">
        <v>31.9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31.9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31.9</v>
      </c>
      <c r="BM96" s="8">
        <f t="shared" si="54"/>
        <v>0</v>
      </c>
      <c r="BN96" s="8">
        <f t="shared" si="55"/>
        <v>31.9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940</v>
      </c>
      <c r="G97" s="16">
        <f>'[3]15'!G99</f>
        <v>0</v>
      </c>
      <c r="H97" s="17">
        <f t="shared" si="59"/>
        <v>1260</v>
      </c>
      <c r="I97" s="15">
        <f>'[3]15'!J99</f>
        <v>300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31.38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31.38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268.62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268.62</v>
      </c>
      <c r="AT97" s="8">
        <v>31.38</v>
      </c>
      <c r="AU97" s="8">
        <v>0</v>
      </c>
      <c r="AW97" s="203">
        <v>31.38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31.38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31.38</v>
      </c>
      <c r="BM97" s="8">
        <f t="shared" si="54"/>
        <v>0</v>
      </c>
      <c r="BN97" s="8">
        <f t="shared" si="55"/>
        <v>31.38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940</v>
      </c>
      <c r="G98" s="16">
        <f>'[3]15'!G100</f>
        <v>0</v>
      </c>
      <c r="H98" s="17">
        <f t="shared" si="59"/>
        <v>1260</v>
      </c>
      <c r="I98" s="15">
        <f>'[3]15'!J100</f>
        <v>297.95999999999998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297.95999999999998</v>
      </c>
      <c r="P98" s="18">
        <f>frq!C98</f>
        <v>1</v>
      </c>
      <c r="Q98" s="15">
        <f t="shared" si="33"/>
        <v>297.95999999999998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297.95999999999998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265.95999999999998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265.95999999999998</v>
      </c>
      <c r="AT98" s="8">
        <v>32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6.6255450000000016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6.6255450000000016</v>
      </c>
      <c r="P99" s="15">
        <f t="shared" si="62"/>
        <v>2.4E-2</v>
      </c>
      <c r="Q99" s="15">
        <f t="shared" si="62"/>
        <v>6.6255450000000016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6.6255450000000016</v>
      </c>
      <c r="X99" s="15">
        <f t="shared" si="62"/>
        <v>0.76782000000000006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0.76782000000000006</v>
      </c>
      <c r="AE99" s="15">
        <f t="shared" si="62"/>
        <v>5.4674999999999897E-2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5.4674999999999897E-2</v>
      </c>
      <c r="AL99" s="15">
        <f t="shared" si="62"/>
        <v>5.8030500000000051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5.8030500000000051</v>
      </c>
      <c r="AS99" s="15">
        <f t="shared" si="62"/>
        <v>0</v>
      </c>
      <c r="AT99" s="15">
        <f t="shared" si="62"/>
        <v>0.76782000000000006</v>
      </c>
      <c r="AU99" s="15">
        <f t="shared" si="62"/>
        <v>3.4554999999999995E-2</v>
      </c>
      <c r="AV99" s="15">
        <f t="shared" si="62"/>
        <v>0</v>
      </c>
      <c r="AW99" s="15">
        <f t="shared" si="62"/>
        <v>0.76782000000000006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0.76782000000000006</v>
      </c>
      <c r="BD99" s="15">
        <f t="shared" si="62"/>
        <v>5.4674999999999897E-2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5.4674999999999897E-2</v>
      </c>
      <c r="BK99" s="15"/>
      <c r="BL99" s="15">
        <f t="shared" si="63"/>
        <v>0.76782000000000006</v>
      </c>
      <c r="BM99" s="15">
        <f t="shared" si="63"/>
        <v>3.4554999999999995E-2</v>
      </c>
      <c r="BN99" s="15">
        <f t="shared" si="63"/>
        <v>0.76782000000000006</v>
      </c>
      <c r="BO99" s="15">
        <f t="shared" si="63"/>
        <v>5.4674999999999897E-2</v>
      </c>
      <c r="BP99" s="15">
        <f t="shared" si="63"/>
        <v>0</v>
      </c>
      <c r="BQ99" s="15">
        <f t="shared" si="63"/>
        <v>-2.0120000000000006E-2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44727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44727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145</v>
      </c>
      <c r="E3">
        <f>PPCL!P3</f>
        <v>0</v>
      </c>
      <c r="F3">
        <f>B3+C3</f>
        <v>180</v>
      </c>
      <c r="G3">
        <f>D3+E3</f>
        <v>145</v>
      </c>
      <c r="H3" s="154"/>
      <c r="I3">
        <f>BRPL_EOD!AI3+BRPL_EOD!AJ3</f>
        <v>40.090000000000003</v>
      </c>
      <c r="J3">
        <f>BYPL_EOD!AI3+BYPL_EOD!AJ3</f>
        <v>25</v>
      </c>
      <c r="K3">
        <f>MES_EOD!AI3+MES_EOD!AJ3</f>
        <v>8.59</v>
      </c>
      <c r="L3">
        <f>NDMC_EOD!AI3+NDMC_EOD!AJ3</f>
        <v>44</v>
      </c>
      <c r="M3">
        <f>TPDDL_EOD!AI3+TPDDL_EOD!AJ3</f>
        <v>27.32</v>
      </c>
      <c r="N3">
        <f t="shared" ref="N3:N66" si="0">SUM(I3:M3)</f>
        <v>145</v>
      </c>
      <c r="O3" s="154">
        <f t="shared" ref="O3:O66" si="1">G3-N3</f>
        <v>0</v>
      </c>
      <c r="P3">
        <v>40.090000000000003</v>
      </c>
      <c r="Q3">
        <v>25</v>
      </c>
      <c r="R3">
        <v>8.59</v>
      </c>
      <c r="S3">
        <v>44</v>
      </c>
      <c r="T3">
        <v>27.32</v>
      </c>
      <c r="U3" s="156">
        <f t="shared" ref="U3:U66" si="2">SUM(P3:T3)</f>
        <v>145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145</v>
      </c>
      <c r="E4">
        <f>PPCL!P4</f>
        <v>0</v>
      </c>
      <c r="F4">
        <f t="shared" ref="F4:F67" si="4">B4+C4</f>
        <v>180</v>
      </c>
      <c r="G4">
        <f t="shared" ref="G4:G67" si="5">D4+E4</f>
        <v>145</v>
      </c>
      <c r="H4" s="154"/>
      <c r="I4">
        <f>BRPL_EOD!AI4+BRPL_EOD!AJ4</f>
        <v>40.090000000000003</v>
      </c>
      <c r="J4">
        <f>BYPL_EOD!AI4+BYPL_EOD!AJ4</f>
        <v>25</v>
      </c>
      <c r="K4">
        <f>MES_EOD!AI4+MES_EOD!AJ4</f>
        <v>8.59</v>
      </c>
      <c r="L4">
        <f>NDMC_EOD!AI4+NDMC_EOD!AJ4</f>
        <v>44</v>
      </c>
      <c r="M4">
        <f>TPDDL_EOD!AI4+TPDDL_EOD!AJ4</f>
        <v>27.32</v>
      </c>
      <c r="N4">
        <f t="shared" si="0"/>
        <v>145</v>
      </c>
      <c r="O4" s="154">
        <f t="shared" si="1"/>
        <v>0</v>
      </c>
      <c r="P4">
        <v>40.090000000000003</v>
      </c>
      <c r="Q4">
        <v>25</v>
      </c>
      <c r="R4">
        <v>8.59</v>
      </c>
      <c r="S4">
        <v>44</v>
      </c>
      <c r="T4">
        <v>27.32</v>
      </c>
      <c r="U4" s="156">
        <f t="shared" si="2"/>
        <v>145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145</v>
      </c>
      <c r="E5">
        <f>PPCL!P5</f>
        <v>0</v>
      </c>
      <c r="F5">
        <f t="shared" si="4"/>
        <v>180</v>
      </c>
      <c r="G5">
        <f t="shared" si="5"/>
        <v>145</v>
      </c>
      <c r="H5" s="154"/>
      <c r="I5">
        <f>BRPL_EOD!AI5+BRPL_EOD!AJ5</f>
        <v>40.090000000000003</v>
      </c>
      <c r="J5">
        <f>BYPL_EOD!AI5+BYPL_EOD!AJ5</f>
        <v>25</v>
      </c>
      <c r="K5">
        <f>MES_EOD!AI5+MES_EOD!AJ5</f>
        <v>8.59</v>
      </c>
      <c r="L5">
        <f>NDMC_EOD!AI5+NDMC_EOD!AJ5</f>
        <v>44</v>
      </c>
      <c r="M5">
        <f>TPDDL_EOD!AI5+TPDDL_EOD!AJ5</f>
        <v>27.32</v>
      </c>
      <c r="N5">
        <f t="shared" si="0"/>
        <v>145</v>
      </c>
      <c r="O5" s="154">
        <f t="shared" si="1"/>
        <v>0</v>
      </c>
      <c r="P5">
        <v>40.090000000000003</v>
      </c>
      <c r="Q5">
        <v>25</v>
      </c>
      <c r="R5">
        <v>8.59</v>
      </c>
      <c r="S5">
        <v>44</v>
      </c>
      <c r="T5">
        <v>27.32</v>
      </c>
      <c r="U5" s="156">
        <f t="shared" si="2"/>
        <v>145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145</v>
      </c>
      <c r="E6">
        <f>PPCL!P6</f>
        <v>0</v>
      </c>
      <c r="F6">
        <f t="shared" si="4"/>
        <v>180</v>
      </c>
      <c r="G6">
        <f t="shared" si="5"/>
        <v>145</v>
      </c>
      <c r="H6" s="154"/>
      <c r="I6">
        <f>BRPL_EOD!AI6+BRPL_EOD!AJ6</f>
        <v>40.99</v>
      </c>
      <c r="J6">
        <f>BYPL_EOD!AI6+BYPL_EOD!AJ6</f>
        <v>23.29</v>
      </c>
      <c r="K6">
        <f>MES_EOD!AI6+MES_EOD!AJ6</f>
        <v>8.7799999999999994</v>
      </c>
      <c r="L6">
        <f>NDMC_EOD!AI6+NDMC_EOD!AJ6</f>
        <v>44</v>
      </c>
      <c r="M6">
        <f>TPDDL_EOD!AI6+TPDDL_EOD!AJ6</f>
        <v>27.94</v>
      </c>
      <c r="N6">
        <f t="shared" si="0"/>
        <v>145</v>
      </c>
      <c r="O6" s="154">
        <f t="shared" si="1"/>
        <v>0</v>
      </c>
      <c r="P6">
        <v>40.99</v>
      </c>
      <c r="Q6">
        <v>23.29</v>
      </c>
      <c r="R6">
        <v>8.7799999999999994</v>
      </c>
      <c r="S6">
        <v>44</v>
      </c>
      <c r="T6">
        <v>27.94</v>
      </c>
      <c r="U6" s="156">
        <f t="shared" si="2"/>
        <v>145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145</v>
      </c>
      <c r="E7">
        <f>PPCL!P7</f>
        <v>0</v>
      </c>
      <c r="F7">
        <f t="shared" si="4"/>
        <v>180</v>
      </c>
      <c r="G7">
        <f t="shared" si="5"/>
        <v>145</v>
      </c>
      <c r="H7" s="154"/>
      <c r="I7">
        <f>BRPL_EOD!AI7+BRPL_EOD!AJ7</f>
        <v>40.99</v>
      </c>
      <c r="J7">
        <f>BYPL_EOD!AI7+BYPL_EOD!AJ7</f>
        <v>23.29</v>
      </c>
      <c r="K7">
        <f>MES_EOD!AI7+MES_EOD!AJ7</f>
        <v>8.7799999999999994</v>
      </c>
      <c r="L7">
        <f>NDMC_EOD!AI7+NDMC_EOD!AJ7</f>
        <v>44</v>
      </c>
      <c r="M7">
        <f>TPDDL_EOD!AI7+TPDDL_EOD!AJ7</f>
        <v>27.94</v>
      </c>
      <c r="N7">
        <f t="shared" si="0"/>
        <v>145</v>
      </c>
      <c r="O7" s="154">
        <f t="shared" si="1"/>
        <v>0</v>
      </c>
      <c r="P7">
        <v>40.99</v>
      </c>
      <c r="Q7">
        <v>23.29</v>
      </c>
      <c r="R7">
        <v>8.7799999999999994</v>
      </c>
      <c r="S7">
        <v>44</v>
      </c>
      <c r="T7">
        <v>27.94</v>
      </c>
      <c r="U7" s="156">
        <f t="shared" si="2"/>
        <v>145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145</v>
      </c>
      <c r="E8">
        <f>PPCL!P8</f>
        <v>0</v>
      </c>
      <c r="F8">
        <f t="shared" si="4"/>
        <v>180</v>
      </c>
      <c r="G8">
        <f t="shared" si="5"/>
        <v>145</v>
      </c>
      <c r="H8" s="154"/>
      <c r="I8">
        <f>BRPL_EOD!AI8+BRPL_EOD!AJ8</f>
        <v>40.99</v>
      </c>
      <c r="J8">
        <f>BYPL_EOD!AI8+BYPL_EOD!AJ8</f>
        <v>23.29</v>
      </c>
      <c r="K8">
        <f>MES_EOD!AI8+MES_EOD!AJ8</f>
        <v>8.7799999999999994</v>
      </c>
      <c r="L8">
        <f>NDMC_EOD!AI8+NDMC_EOD!AJ8</f>
        <v>44</v>
      </c>
      <c r="M8">
        <f>TPDDL_EOD!AI8+TPDDL_EOD!AJ8</f>
        <v>27.94</v>
      </c>
      <c r="N8">
        <f t="shared" si="0"/>
        <v>145</v>
      </c>
      <c r="O8" s="154">
        <f t="shared" si="1"/>
        <v>0</v>
      </c>
      <c r="P8">
        <v>40.99</v>
      </c>
      <c r="Q8">
        <v>23.29</v>
      </c>
      <c r="R8">
        <v>8.7799999999999994</v>
      </c>
      <c r="S8">
        <v>44</v>
      </c>
      <c r="T8">
        <v>27.94</v>
      </c>
      <c r="U8" s="156">
        <f t="shared" si="2"/>
        <v>145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145</v>
      </c>
      <c r="E9">
        <f>PPCL!P9</f>
        <v>0</v>
      </c>
      <c r="F9">
        <f t="shared" si="4"/>
        <v>180</v>
      </c>
      <c r="G9">
        <f t="shared" si="5"/>
        <v>145</v>
      </c>
      <c r="H9" s="154"/>
      <c r="I9">
        <f>BRPL_EOD!AI9+BRPL_EOD!AJ9</f>
        <v>40.99</v>
      </c>
      <c r="J9">
        <f>BYPL_EOD!AI9+BYPL_EOD!AJ9</f>
        <v>23.29</v>
      </c>
      <c r="K9">
        <f>MES_EOD!AI9+MES_EOD!AJ9</f>
        <v>8.7799999999999994</v>
      </c>
      <c r="L9">
        <f>NDMC_EOD!AI9+NDMC_EOD!AJ9</f>
        <v>44</v>
      </c>
      <c r="M9">
        <f>TPDDL_EOD!AI9+TPDDL_EOD!AJ9</f>
        <v>27.94</v>
      </c>
      <c r="N9">
        <f t="shared" si="0"/>
        <v>145</v>
      </c>
      <c r="O9" s="154">
        <f t="shared" si="1"/>
        <v>0</v>
      </c>
      <c r="P9">
        <v>40.99</v>
      </c>
      <c r="Q9">
        <v>23.29</v>
      </c>
      <c r="R9">
        <v>8.7799999999999994</v>
      </c>
      <c r="S9">
        <v>44</v>
      </c>
      <c r="T9">
        <v>27.94</v>
      </c>
      <c r="U9" s="156">
        <f t="shared" si="2"/>
        <v>145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150</v>
      </c>
      <c r="E10">
        <f>PPCL!P10</f>
        <v>0</v>
      </c>
      <c r="F10">
        <f t="shared" si="4"/>
        <v>180</v>
      </c>
      <c r="G10">
        <f t="shared" si="5"/>
        <v>150</v>
      </c>
      <c r="H10" s="154"/>
      <c r="I10">
        <f>BRPL_EOD!AI10+BRPL_EOD!AJ10</f>
        <v>42.44</v>
      </c>
      <c r="J10">
        <f>BYPL_EOD!AI10+BYPL_EOD!AJ10</f>
        <v>24.11</v>
      </c>
      <c r="K10">
        <f>MES_EOD!AI10+MES_EOD!AJ10</f>
        <v>9.09</v>
      </c>
      <c r="L10">
        <f>NDMC_EOD!AI10+NDMC_EOD!AJ10</f>
        <v>45.45</v>
      </c>
      <c r="M10">
        <f>TPDDL_EOD!AI10+TPDDL_EOD!AJ10</f>
        <v>28.92</v>
      </c>
      <c r="N10">
        <f t="shared" si="0"/>
        <v>150.01</v>
      </c>
      <c r="O10" s="154">
        <f t="shared" si="1"/>
        <v>-9.9999999999909051E-3</v>
      </c>
      <c r="P10">
        <v>42.437170855276314</v>
      </c>
      <c r="Q10">
        <v>24.10839277381508</v>
      </c>
      <c r="R10">
        <v>9.0893940403973073</v>
      </c>
      <c r="S10">
        <v>45.446970201986538</v>
      </c>
      <c r="T10">
        <v>28.91807212852477</v>
      </c>
      <c r="U10" s="156">
        <f t="shared" si="2"/>
        <v>150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150</v>
      </c>
      <c r="E11">
        <f>PPCL!P11</f>
        <v>0</v>
      </c>
      <c r="F11">
        <f t="shared" si="4"/>
        <v>180</v>
      </c>
      <c r="G11">
        <f t="shared" si="5"/>
        <v>150</v>
      </c>
      <c r="H11" s="154"/>
      <c r="I11">
        <f>BRPL_EOD!AI11+BRPL_EOD!AJ11</f>
        <v>42.44</v>
      </c>
      <c r="J11">
        <f>BYPL_EOD!AI11+BYPL_EOD!AJ11</f>
        <v>24.11</v>
      </c>
      <c r="K11">
        <f>MES_EOD!AI11+MES_EOD!AJ11</f>
        <v>9.09</v>
      </c>
      <c r="L11">
        <f>NDMC_EOD!AI11+NDMC_EOD!AJ11</f>
        <v>45.45</v>
      </c>
      <c r="M11">
        <f>TPDDL_EOD!AI11+TPDDL_EOD!AJ11</f>
        <v>28.92</v>
      </c>
      <c r="N11">
        <f t="shared" si="0"/>
        <v>150.01</v>
      </c>
      <c r="O11" s="154">
        <f t="shared" si="1"/>
        <v>-9.9999999999909051E-3</v>
      </c>
      <c r="P11">
        <v>42.437170855276314</v>
      </c>
      <c r="Q11">
        <v>24.10839277381508</v>
      </c>
      <c r="R11">
        <v>9.0893940403973073</v>
      </c>
      <c r="S11">
        <v>45.446970201986538</v>
      </c>
      <c r="T11">
        <v>28.91807212852477</v>
      </c>
      <c r="U11" s="156">
        <f t="shared" si="2"/>
        <v>150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150</v>
      </c>
      <c r="E12">
        <f>PPCL!P12</f>
        <v>0</v>
      </c>
      <c r="F12">
        <f t="shared" si="4"/>
        <v>180</v>
      </c>
      <c r="G12">
        <f t="shared" si="5"/>
        <v>150</v>
      </c>
      <c r="H12" s="154"/>
      <c r="I12">
        <f>BRPL_EOD!AI12+BRPL_EOD!AJ12</f>
        <v>42.44</v>
      </c>
      <c r="J12">
        <f>BYPL_EOD!AI12+BYPL_EOD!AJ12</f>
        <v>24.11</v>
      </c>
      <c r="K12">
        <f>MES_EOD!AI12+MES_EOD!AJ12</f>
        <v>9.09</v>
      </c>
      <c r="L12">
        <f>NDMC_EOD!AI12+NDMC_EOD!AJ12</f>
        <v>45.45</v>
      </c>
      <c r="M12">
        <f>TPDDL_EOD!AI12+TPDDL_EOD!AJ12</f>
        <v>28.92</v>
      </c>
      <c r="N12">
        <f t="shared" si="0"/>
        <v>150.01</v>
      </c>
      <c r="O12" s="154">
        <f t="shared" si="1"/>
        <v>-9.9999999999909051E-3</v>
      </c>
      <c r="P12">
        <v>42.437170855276314</v>
      </c>
      <c r="Q12">
        <v>24.10839277381508</v>
      </c>
      <c r="R12">
        <v>9.0893940403973073</v>
      </c>
      <c r="S12">
        <v>45.446970201986538</v>
      </c>
      <c r="T12">
        <v>28.91807212852477</v>
      </c>
      <c r="U12" s="156">
        <f t="shared" si="2"/>
        <v>150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150</v>
      </c>
      <c r="E13">
        <f>PPCL!P13</f>
        <v>0</v>
      </c>
      <c r="F13">
        <f t="shared" si="4"/>
        <v>180</v>
      </c>
      <c r="G13">
        <f t="shared" si="5"/>
        <v>150</v>
      </c>
      <c r="H13" s="154"/>
      <c r="I13">
        <f>BRPL_EOD!AI13+BRPL_EOD!AJ13</f>
        <v>42.44</v>
      </c>
      <c r="J13">
        <f>BYPL_EOD!AI13+BYPL_EOD!AJ13</f>
        <v>24.11</v>
      </c>
      <c r="K13">
        <f>MES_EOD!AI13+MES_EOD!AJ13</f>
        <v>9.09</v>
      </c>
      <c r="L13">
        <f>NDMC_EOD!AI13+NDMC_EOD!AJ13</f>
        <v>45.45</v>
      </c>
      <c r="M13">
        <f>TPDDL_EOD!AI13+TPDDL_EOD!AJ13</f>
        <v>28.92</v>
      </c>
      <c r="N13">
        <f t="shared" si="0"/>
        <v>150.01</v>
      </c>
      <c r="O13" s="154">
        <f t="shared" si="1"/>
        <v>-9.9999999999909051E-3</v>
      </c>
      <c r="P13">
        <v>42.437170855276314</v>
      </c>
      <c r="Q13">
        <v>24.10839277381508</v>
      </c>
      <c r="R13">
        <v>9.0893940403973073</v>
      </c>
      <c r="S13">
        <v>45.446970201986538</v>
      </c>
      <c r="T13">
        <v>28.91807212852477</v>
      </c>
      <c r="U13" s="156">
        <f t="shared" si="2"/>
        <v>150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150</v>
      </c>
      <c r="E14">
        <f>PPCL!P14</f>
        <v>0</v>
      </c>
      <c r="F14">
        <f t="shared" si="4"/>
        <v>180</v>
      </c>
      <c r="G14">
        <f t="shared" si="5"/>
        <v>150</v>
      </c>
      <c r="H14" s="154"/>
      <c r="I14">
        <f>BRPL_EOD!AI14+BRPL_EOD!AJ14</f>
        <v>42.44</v>
      </c>
      <c r="J14">
        <f>BYPL_EOD!AI14+BYPL_EOD!AJ14</f>
        <v>24.11</v>
      </c>
      <c r="K14">
        <f>MES_EOD!AI14+MES_EOD!AJ14</f>
        <v>9.09</v>
      </c>
      <c r="L14">
        <f>NDMC_EOD!AI14+NDMC_EOD!AJ14</f>
        <v>45.45</v>
      </c>
      <c r="M14">
        <f>TPDDL_EOD!AI14+TPDDL_EOD!AJ14</f>
        <v>28.92</v>
      </c>
      <c r="N14">
        <f t="shared" si="0"/>
        <v>150.01</v>
      </c>
      <c r="O14" s="154">
        <f t="shared" si="1"/>
        <v>-9.9999999999909051E-3</v>
      </c>
      <c r="P14">
        <v>42.437170855276314</v>
      </c>
      <c r="Q14">
        <v>24.10839277381508</v>
      </c>
      <c r="R14">
        <v>9.0893940403973073</v>
      </c>
      <c r="S14">
        <v>45.446970201986538</v>
      </c>
      <c r="T14">
        <v>28.91807212852477</v>
      </c>
      <c r="U14" s="156">
        <f t="shared" si="2"/>
        <v>150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150</v>
      </c>
      <c r="E15">
        <f>PPCL!P15</f>
        <v>0</v>
      </c>
      <c r="F15">
        <f t="shared" si="4"/>
        <v>180</v>
      </c>
      <c r="G15">
        <f t="shared" si="5"/>
        <v>150</v>
      </c>
      <c r="H15" s="154"/>
      <c r="I15">
        <f>BRPL_EOD!AI15+BRPL_EOD!AJ15</f>
        <v>42.44</v>
      </c>
      <c r="J15">
        <f>BYPL_EOD!AI15+BYPL_EOD!AJ15</f>
        <v>24.11</v>
      </c>
      <c r="K15">
        <f>MES_EOD!AI15+MES_EOD!AJ15</f>
        <v>9.09</v>
      </c>
      <c r="L15">
        <f>NDMC_EOD!AI15+NDMC_EOD!AJ15</f>
        <v>45.45</v>
      </c>
      <c r="M15">
        <f>TPDDL_EOD!AI15+TPDDL_EOD!AJ15</f>
        <v>28.92</v>
      </c>
      <c r="N15">
        <f t="shared" si="0"/>
        <v>150.01</v>
      </c>
      <c r="O15" s="154">
        <f t="shared" si="1"/>
        <v>-9.9999999999909051E-3</v>
      </c>
      <c r="P15">
        <v>42.437170855276314</v>
      </c>
      <c r="Q15">
        <v>24.10839277381508</v>
      </c>
      <c r="R15">
        <v>9.0893940403973073</v>
      </c>
      <c r="S15">
        <v>45.446970201986538</v>
      </c>
      <c r="T15">
        <v>28.91807212852477</v>
      </c>
      <c r="U15" s="156">
        <f t="shared" si="2"/>
        <v>150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150</v>
      </c>
      <c r="E16">
        <f>PPCL!P16</f>
        <v>0</v>
      </c>
      <c r="F16">
        <f t="shared" si="4"/>
        <v>180</v>
      </c>
      <c r="G16">
        <f t="shared" si="5"/>
        <v>150</v>
      </c>
      <c r="H16" s="154"/>
      <c r="I16">
        <f>BRPL_EOD!AI16+BRPL_EOD!AJ16</f>
        <v>42.44</v>
      </c>
      <c r="J16">
        <f>BYPL_EOD!AI16+BYPL_EOD!AJ16</f>
        <v>24.11</v>
      </c>
      <c r="K16">
        <f>MES_EOD!AI16+MES_EOD!AJ16</f>
        <v>9.09</v>
      </c>
      <c r="L16">
        <f>NDMC_EOD!AI16+NDMC_EOD!AJ16</f>
        <v>45.45</v>
      </c>
      <c r="M16">
        <f>TPDDL_EOD!AI16+TPDDL_EOD!AJ16</f>
        <v>28.92</v>
      </c>
      <c r="N16">
        <f t="shared" si="0"/>
        <v>150.01</v>
      </c>
      <c r="O16" s="154">
        <f t="shared" si="1"/>
        <v>-9.9999999999909051E-3</v>
      </c>
      <c r="P16">
        <v>42.437170855276314</v>
      </c>
      <c r="Q16">
        <v>24.10839277381508</v>
      </c>
      <c r="R16">
        <v>9.0893940403973073</v>
      </c>
      <c r="S16">
        <v>45.446970201986538</v>
      </c>
      <c r="T16">
        <v>28.91807212852477</v>
      </c>
      <c r="U16" s="156">
        <f t="shared" si="2"/>
        <v>150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150</v>
      </c>
      <c r="E17">
        <f>PPCL!P17</f>
        <v>0</v>
      </c>
      <c r="F17">
        <f t="shared" si="4"/>
        <v>180</v>
      </c>
      <c r="G17">
        <f t="shared" si="5"/>
        <v>150</v>
      </c>
      <c r="H17" s="154"/>
      <c r="I17">
        <f>BRPL_EOD!AI17+BRPL_EOD!AJ17</f>
        <v>42.44</v>
      </c>
      <c r="J17">
        <f>BYPL_EOD!AI17+BYPL_EOD!AJ17</f>
        <v>24.11</v>
      </c>
      <c r="K17">
        <f>MES_EOD!AI17+MES_EOD!AJ17</f>
        <v>9.09</v>
      </c>
      <c r="L17">
        <f>NDMC_EOD!AI17+NDMC_EOD!AJ17</f>
        <v>45.45</v>
      </c>
      <c r="M17">
        <f>TPDDL_EOD!AI17+TPDDL_EOD!AJ17</f>
        <v>28.92</v>
      </c>
      <c r="N17">
        <f t="shared" si="0"/>
        <v>150.01</v>
      </c>
      <c r="O17" s="154">
        <f t="shared" si="1"/>
        <v>-9.9999999999909051E-3</v>
      </c>
      <c r="P17">
        <v>42.437170855276314</v>
      </c>
      <c r="Q17">
        <v>24.10839277381508</v>
      </c>
      <c r="R17">
        <v>9.0893940403973073</v>
      </c>
      <c r="S17">
        <v>45.446970201986538</v>
      </c>
      <c r="T17">
        <v>28.91807212852477</v>
      </c>
      <c r="U17" s="156">
        <f t="shared" si="2"/>
        <v>150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150</v>
      </c>
      <c r="E18">
        <f>PPCL!P18</f>
        <v>0</v>
      </c>
      <c r="F18">
        <f t="shared" si="4"/>
        <v>180</v>
      </c>
      <c r="G18">
        <f t="shared" si="5"/>
        <v>150</v>
      </c>
      <c r="H18" s="154"/>
      <c r="I18">
        <f>BRPL_EOD!AI18+BRPL_EOD!AJ18</f>
        <v>42.44</v>
      </c>
      <c r="J18">
        <f>BYPL_EOD!AI18+BYPL_EOD!AJ18</f>
        <v>24.11</v>
      </c>
      <c r="K18">
        <f>MES_EOD!AI18+MES_EOD!AJ18</f>
        <v>9.09</v>
      </c>
      <c r="L18">
        <f>NDMC_EOD!AI18+NDMC_EOD!AJ18</f>
        <v>45.45</v>
      </c>
      <c r="M18">
        <f>TPDDL_EOD!AI18+TPDDL_EOD!AJ18</f>
        <v>28.92</v>
      </c>
      <c r="N18">
        <f t="shared" si="0"/>
        <v>150.01</v>
      </c>
      <c r="O18" s="154">
        <f t="shared" si="1"/>
        <v>-9.9999999999909051E-3</v>
      </c>
      <c r="P18">
        <v>42.437170855276314</v>
      </c>
      <c r="Q18">
        <v>24.10839277381508</v>
      </c>
      <c r="R18">
        <v>9.0893940403973073</v>
      </c>
      <c r="S18">
        <v>45.446970201986538</v>
      </c>
      <c r="T18">
        <v>28.91807212852477</v>
      </c>
      <c r="U18" s="156">
        <f t="shared" si="2"/>
        <v>150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150</v>
      </c>
      <c r="E19">
        <f>PPCL!P19</f>
        <v>0</v>
      </c>
      <c r="F19">
        <f t="shared" si="4"/>
        <v>180</v>
      </c>
      <c r="G19">
        <f t="shared" si="5"/>
        <v>150</v>
      </c>
      <c r="H19" s="154"/>
      <c r="I19">
        <f>BRPL_EOD!AI19+BRPL_EOD!AJ19</f>
        <v>42.44</v>
      </c>
      <c r="J19">
        <f>BYPL_EOD!AI19+BYPL_EOD!AJ19</f>
        <v>24.11</v>
      </c>
      <c r="K19">
        <f>MES_EOD!AI19+MES_EOD!AJ19</f>
        <v>9.09</v>
      </c>
      <c r="L19">
        <f>NDMC_EOD!AI19+NDMC_EOD!AJ19</f>
        <v>45.45</v>
      </c>
      <c r="M19">
        <f>TPDDL_EOD!AI19+TPDDL_EOD!AJ19</f>
        <v>28.92</v>
      </c>
      <c r="N19">
        <f t="shared" si="0"/>
        <v>150.01</v>
      </c>
      <c r="O19" s="154">
        <f t="shared" si="1"/>
        <v>-9.9999999999909051E-3</v>
      </c>
      <c r="P19">
        <v>42.437170855276314</v>
      </c>
      <c r="Q19">
        <v>24.10839277381508</v>
      </c>
      <c r="R19">
        <v>9.0893940403973073</v>
      </c>
      <c r="S19">
        <v>45.446970201986538</v>
      </c>
      <c r="T19">
        <v>28.91807212852477</v>
      </c>
      <c r="U19" s="156">
        <f t="shared" si="2"/>
        <v>150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150</v>
      </c>
      <c r="E20">
        <f>PPCL!P20</f>
        <v>0</v>
      </c>
      <c r="F20">
        <f t="shared" si="4"/>
        <v>180</v>
      </c>
      <c r="G20">
        <f t="shared" si="5"/>
        <v>150</v>
      </c>
      <c r="H20" s="154"/>
      <c r="I20">
        <f>BRPL_EOD!AI20+BRPL_EOD!AJ20</f>
        <v>42.44</v>
      </c>
      <c r="J20">
        <f>BYPL_EOD!AI20+BYPL_EOD!AJ20</f>
        <v>24.11</v>
      </c>
      <c r="K20">
        <f>MES_EOD!AI20+MES_EOD!AJ20</f>
        <v>9.09</v>
      </c>
      <c r="L20">
        <f>NDMC_EOD!AI20+NDMC_EOD!AJ20</f>
        <v>45.45</v>
      </c>
      <c r="M20">
        <f>TPDDL_EOD!AI20+TPDDL_EOD!AJ20</f>
        <v>28.92</v>
      </c>
      <c r="N20">
        <f t="shared" si="0"/>
        <v>150.01</v>
      </c>
      <c r="O20" s="154">
        <f t="shared" si="1"/>
        <v>-9.9999999999909051E-3</v>
      </c>
      <c r="P20">
        <v>42.437170855276314</v>
      </c>
      <c r="Q20">
        <v>24.10839277381508</v>
      </c>
      <c r="R20">
        <v>9.0893940403973073</v>
      </c>
      <c r="S20">
        <v>45.446970201986538</v>
      </c>
      <c r="T20">
        <v>28.91807212852477</v>
      </c>
      <c r="U20" s="156">
        <f t="shared" si="2"/>
        <v>150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150</v>
      </c>
      <c r="E21">
        <f>PPCL!P21</f>
        <v>0</v>
      </c>
      <c r="F21">
        <f t="shared" si="4"/>
        <v>180</v>
      </c>
      <c r="G21">
        <f t="shared" si="5"/>
        <v>150</v>
      </c>
      <c r="H21" s="154"/>
      <c r="I21">
        <f>BRPL_EOD!AI21+BRPL_EOD!AJ21</f>
        <v>42.44</v>
      </c>
      <c r="J21">
        <f>BYPL_EOD!AI21+BYPL_EOD!AJ21</f>
        <v>24.11</v>
      </c>
      <c r="K21">
        <f>MES_EOD!AI21+MES_EOD!AJ21</f>
        <v>9.09</v>
      </c>
      <c r="L21">
        <f>NDMC_EOD!AI21+NDMC_EOD!AJ21</f>
        <v>45.45</v>
      </c>
      <c r="M21">
        <f>TPDDL_EOD!AI21+TPDDL_EOD!AJ21</f>
        <v>28.92</v>
      </c>
      <c r="N21">
        <f t="shared" si="0"/>
        <v>150.01</v>
      </c>
      <c r="O21" s="154">
        <f t="shared" si="1"/>
        <v>-9.9999999999909051E-3</v>
      </c>
      <c r="P21">
        <v>42.437170855276314</v>
      </c>
      <c r="Q21">
        <v>24.10839277381508</v>
      </c>
      <c r="R21">
        <v>9.0893940403973073</v>
      </c>
      <c r="S21">
        <v>45.446970201986538</v>
      </c>
      <c r="T21">
        <v>28.91807212852477</v>
      </c>
      <c r="U21" s="156">
        <f t="shared" si="2"/>
        <v>150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150</v>
      </c>
      <c r="E22">
        <f>PPCL!P22</f>
        <v>0</v>
      </c>
      <c r="F22">
        <f t="shared" si="4"/>
        <v>180</v>
      </c>
      <c r="G22">
        <f t="shared" si="5"/>
        <v>150</v>
      </c>
      <c r="H22" s="154"/>
      <c r="I22">
        <f>BRPL_EOD!AI22+BRPL_EOD!AJ22</f>
        <v>42.44</v>
      </c>
      <c r="J22">
        <f>BYPL_EOD!AI22+BYPL_EOD!AJ22</f>
        <v>24.11</v>
      </c>
      <c r="K22">
        <f>MES_EOD!AI22+MES_EOD!AJ22</f>
        <v>9.09</v>
      </c>
      <c r="L22">
        <f>NDMC_EOD!AI22+NDMC_EOD!AJ22</f>
        <v>45.45</v>
      </c>
      <c r="M22">
        <f>TPDDL_EOD!AI22+TPDDL_EOD!AJ22</f>
        <v>28.92</v>
      </c>
      <c r="N22">
        <f t="shared" si="0"/>
        <v>150.01</v>
      </c>
      <c r="O22" s="154">
        <f t="shared" si="1"/>
        <v>-9.9999999999909051E-3</v>
      </c>
      <c r="P22">
        <v>42.437170855276314</v>
      </c>
      <c r="Q22">
        <v>24.10839277381508</v>
      </c>
      <c r="R22">
        <v>9.0893940403973073</v>
      </c>
      <c r="S22">
        <v>45.446970201986538</v>
      </c>
      <c r="T22">
        <v>28.91807212852477</v>
      </c>
      <c r="U22" s="156">
        <f t="shared" si="2"/>
        <v>150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150</v>
      </c>
      <c r="E23">
        <f>PPCL!P23</f>
        <v>0</v>
      </c>
      <c r="F23">
        <f t="shared" si="4"/>
        <v>180</v>
      </c>
      <c r="G23">
        <f t="shared" si="5"/>
        <v>150</v>
      </c>
      <c r="H23" s="154"/>
      <c r="I23">
        <f>BRPL_EOD!AI23+BRPL_EOD!AJ23</f>
        <v>42.44</v>
      </c>
      <c r="J23">
        <f>BYPL_EOD!AI23+BYPL_EOD!AJ23</f>
        <v>24.11</v>
      </c>
      <c r="K23">
        <f>MES_EOD!AI23+MES_EOD!AJ23</f>
        <v>9.09</v>
      </c>
      <c r="L23">
        <f>NDMC_EOD!AI23+NDMC_EOD!AJ23</f>
        <v>45.45</v>
      </c>
      <c r="M23">
        <f>TPDDL_EOD!AI23+TPDDL_EOD!AJ23</f>
        <v>28.92</v>
      </c>
      <c r="N23">
        <f t="shared" si="0"/>
        <v>150.01</v>
      </c>
      <c r="O23" s="154">
        <f t="shared" si="1"/>
        <v>-9.9999999999909051E-3</v>
      </c>
      <c r="P23">
        <v>42.437170855276314</v>
      </c>
      <c r="Q23">
        <v>24.10839277381508</v>
      </c>
      <c r="R23">
        <v>9.0893940403973073</v>
      </c>
      <c r="S23">
        <v>45.446970201986538</v>
      </c>
      <c r="T23">
        <v>28.91807212852477</v>
      </c>
      <c r="U23" s="156">
        <f t="shared" si="2"/>
        <v>150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150</v>
      </c>
      <c r="E24">
        <f>PPCL!P24</f>
        <v>0</v>
      </c>
      <c r="F24">
        <f t="shared" si="4"/>
        <v>180</v>
      </c>
      <c r="G24">
        <f t="shared" si="5"/>
        <v>150</v>
      </c>
      <c r="H24" s="154"/>
      <c r="I24">
        <f>BRPL_EOD!AI24+BRPL_EOD!AJ24</f>
        <v>42.44</v>
      </c>
      <c r="J24">
        <f>BYPL_EOD!AI24+BYPL_EOD!AJ24</f>
        <v>24.11</v>
      </c>
      <c r="K24">
        <f>MES_EOD!AI24+MES_EOD!AJ24</f>
        <v>9.09</v>
      </c>
      <c r="L24">
        <f>NDMC_EOD!AI24+NDMC_EOD!AJ24</f>
        <v>45.45</v>
      </c>
      <c r="M24">
        <f>TPDDL_EOD!AI24+TPDDL_EOD!AJ24</f>
        <v>28.92</v>
      </c>
      <c r="N24">
        <f t="shared" si="0"/>
        <v>150.01</v>
      </c>
      <c r="O24" s="154">
        <f t="shared" si="1"/>
        <v>-9.9999999999909051E-3</v>
      </c>
      <c r="P24">
        <v>42.437170855276314</v>
      </c>
      <c r="Q24">
        <v>24.10839277381508</v>
      </c>
      <c r="R24">
        <v>9.0893940403973073</v>
      </c>
      <c r="S24">
        <v>45.446970201986538</v>
      </c>
      <c r="T24">
        <v>28.91807212852477</v>
      </c>
      <c r="U24" s="156">
        <f t="shared" si="2"/>
        <v>150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150</v>
      </c>
      <c r="E25">
        <f>PPCL!P25</f>
        <v>0</v>
      </c>
      <c r="F25">
        <f t="shared" si="4"/>
        <v>180</v>
      </c>
      <c r="G25">
        <f t="shared" si="5"/>
        <v>150</v>
      </c>
      <c r="H25" s="154"/>
      <c r="I25">
        <f>BRPL_EOD!AI25+BRPL_EOD!AJ25</f>
        <v>42.44</v>
      </c>
      <c r="J25">
        <f>BYPL_EOD!AI25+BYPL_EOD!AJ25</f>
        <v>24.11</v>
      </c>
      <c r="K25">
        <f>MES_EOD!AI25+MES_EOD!AJ25</f>
        <v>9.09</v>
      </c>
      <c r="L25">
        <f>NDMC_EOD!AI25+NDMC_EOD!AJ25</f>
        <v>45.45</v>
      </c>
      <c r="M25">
        <f>TPDDL_EOD!AI25+TPDDL_EOD!AJ25</f>
        <v>28.92</v>
      </c>
      <c r="N25">
        <f t="shared" si="0"/>
        <v>150.01</v>
      </c>
      <c r="O25" s="154">
        <f t="shared" si="1"/>
        <v>-9.9999999999909051E-3</v>
      </c>
      <c r="P25">
        <v>42.437170855276314</v>
      </c>
      <c r="Q25">
        <v>24.10839277381508</v>
      </c>
      <c r="R25">
        <v>9.0893940403973073</v>
      </c>
      <c r="S25">
        <v>45.446970201986538</v>
      </c>
      <c r="T25">
        <v>28.91807212852477</v>
      </c>
      <c r="U25" s="156">
        <f t="shared" si="2"/>
        <v>150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150</v>
      </c>
      <c r="E26">
        <f>PPCL!P26</f>
        <v>0</v>
      </c>
      <c r="F26">
        <f t="shared" si="4"/>
        <v>180</v>
      </c>
      <c r="G26">
        <f t="shared" si="5"/>
        <v>150</v>
      </c>
      <c r="H26" s="154"/>
      <c r="I26">
        <f>BRPL_EOD!AI26+BRPL_EOD!AJ26</f>
        <v>42.44</v>
      </c>
      <c r="J26">
        <f>BYPL_EOD!AI26+BYPL_EOD!AJ26</f>
        <v>24.11</v>
      </c>
      <c r="K26">
        <f>MES_EOD!AI26+MES_EOD!AJ26</f>
        <v>9.09</v>
      </c>
      <c r="L26">
        <f>NDMC_EOD!AI26+NDMC_EOD!AJ26</f>
        <v>45.45</v>
      </c>
      <c r="M26">
        <f>TPDDL_EOD!AI26+TPDDL_EOD!AJ26</f>
        <v>28.92</v>
      </c>
      <c r="N26">
        <f t="shared" si="0"/>
        <v>150.01</v>
      </c>
      <c r="O26" s="154">
        <f t="shared" si="1"/>
        <v>-9.9999999999909051E-3</v>
      </c>
      <c r="P26">
        <v>42.437170855276314</v>
      </c>
      <c r="Q26">
        <v>24.10839277381508</v>
      </c>
      <c r="R26">
        <v>9.0893940403973073</v>
      </c>
      <c r="S26">
        <v>45.446970201986538</v>
      </c>
      <c r="T26">
        <v>28.91807212852477</v>
      </c>
      <c r="U26" s="156">
        <f t="shared" si="2"/>
        <v>150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150</v>
      </c>
      <c r="E27">
        <f>PPCL!P27</f>
        <v>0</v>
      </c>
      <c r="F27">
        <f t="shared" si="4"/>
        <v>180</v>
      </c>
      <c r="G27">
        <f t="shared" si="5"/>
        <v>150</v>
      </c>
      <c r="H27" s="154"/>
      <c r="I27">
        <f>BRPL_EOD!AI27+BRPL_EOD!AJ27</f>
        <v>42.44</v>
      </c>
      <c r="J27">
        <f>BYPL_EOD!AI27+BYPL_EOD!AJ27</f>
        <v>24.11</v>
      </c>
      <c r="K27">
        <f>MES_EOD!AI27+MES_EOD!AJ27</f>
        <v>9.09</v>
      </c>
      <c r="L27">
        <f>NDMC_EOD!AI27+NDMC_EOD!AJ27</f>
        <v>45.45</v>
      </c>
      <c r="M27">
        <f>TPDDL_EOD!AI27+TPDDL_EOD!AJ27</f>
        <v>28.92</v>
      </c>
      <c r="N27">
        <f t="shared" si="0"/>
        <v>150.01</v>
      </c>
      <c r="O27" s="154">
        <f t="shared" si="1"/>
        <v>-9.9999999999909051E-3</v>
      </c>
      <c r="P27">
        <v>42.437170855276314</v>
      </c>
      <c r="Q27">
        <v>24.10839277381508</v>
      </c>
      <c r="R27">
        <v>9.0893940403973073</v>
      </c>
      <c r="S27">
        <v>45.446970201986538</v>
      </c>
      <c r="T27">
        <v>28.91807212852477</v>
      </c>
      <c r="U27" s="156">
        <f t="shared" si="2"/>
        <v>150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150</v>
      </c>
      <c r="E28">
        <f>PPCL!P28</f>
        <v>0</v>
      </c>
      <c r="F28">
        <f t="shared" si="4"/>
        <v>180</v>
      </c>
      <c r="G28">
        <f t="shared" si="5"/>
        <v>150</v>
      </c>
      <c r="H28" s="154"/>
      <c r="I28">
        <f>BRPL_EOD!AI28+BRPL_EOD!AJ28</f>
        <v>42.44</v>
      </c>
      <c r="J28">
        <f>BYPL_EOD!AI28+BYPL_EOD!AJ28</f>
        <v>24.11</v>
      </c>
      <c r="K28">
        <f>MES_EOD!AI28+MES_EOD!AJ28</f>
        <v>9.09</v>
      </c>
      <c r="L28">
        <f>NDMC_EOD!AI28+NDMC_EOD!AJ28</f>
        <v>45.45</v>
      </c>
      <c r="M28">
        <f>TPDDL_EOD!AI28+TPDDL_EOD!AJ28</f>
        <v>28.92</v>
      </c>
      <c r="N28">
        <f t="shared" si="0"/>
        <v>150.01</v>
      </c>
      <c r="O28" s="154">
        <f t="shared" si="1"/>
        <v>-9.9999999999909051E-3</v>
      </c>
      <c r="P28">
        <v>42.437170855276314</v>
      </c>
      <c r="Q28">
        <v>24.10839277381508</v>
      </c>
      <c r="R28">
        <v>9.0893940403973073</v>
      </c>
      <c r="S28">
        <v>45.446970201986538</v>
      </c>
      <c r="T28">
        <v>28.91807212852477</v>
      </c>
      <c r="U28" s="156">
        <f t="shared" si="2"/>
        <v>150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150</v>
      </c>
      <c r="E29">
        <f>PPCL!P29</f>
        <v>0</v>
      </c>
      <c r="F29">
        <f t="shared" si="4"/>
        <v>180</v>
      </c>
      <c r="G29">
        <f t="shared" si="5"/>
        <v>150</v>
      </c>
      <c r="H29" s="154"/>
      <c r="I29">
        <f>BRPL_EOD!AI29+BRPL_EOD!AJ29</f>
        <v>42.44</v>
      </c>
      <c r="J29">
        <f>BYPL_EOD!AI29+BYPL_EOD!AJ29</f>
        <v>24.11</v>
      </c>
      <c r="K29">
        <f>MES_EOD!AI29+MES_EOD!AJ29</f>
        <v>9.09</v>
      </c>
      <c r="L29">
        <f>NDMC_EOD!AI29+NDMC_EOD!AJ29</f>
        <v>45.45</v>
      </c>
      <c r="M29">
        <f>TPDDL_EOD!AI29+TPDDL_EOD!AJ29</f>
        <v>28.92</v>
      </c>
      <c r="N29">
        <f t="shared" si="0"/>
        <v>150.01</v>
      </c>
      <c r="O29" s="154">
        <f t="shared" si="1"/>
        <v>-9.9999999999909051E-3</v>
      </c>
      <c r="P29">
        <v>42.437170855276314</v>
      </c>
      <c r="Q29">
        <v>24.10839277381508</v>
      </c>
      <c r="R29">
        <v>9.0893940403973073</v>
      </c>
      <c r="S29">
        <v>45.446970201986538</v>
      </c>
      <c r="T29">
        <v>28.91807212852477</v>
      </c>
      <c r="U29" s="156">
        <f t="shared" si="2"/>
        <v>150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150</v>
      </c>
      <c r="E30">
        <f>PPCL!P30</f>
        <v>0</v>
      </c>
      <c r="F30">
        <f t="shared" si="4"/>
        <v>180</v>
      </c>
      <c r="G30">
        <f t="shared" si="5"/>
        <v>150</v>
      </c>
      <c r="H30" s="154"/>
      <c r="I30">
        <f>BRPL_EOD!AI30+BRPL_EOD!AJ30</f>
        <v>42.44</v>
      </c>
      <c r="J30">
        <f>BYPL_EOD!AI30+BYPL_EOD!AJ30</f>
        <v>24.11</v>
      </c>
      <c r="K30">
        <f>MES_EOD!AI30+MES_EOD!AJ30</f>
        <v>9.09</v>
      </c>
      <c r="L30">
        <f>NDMC_EOD!AI30+NDMC_EOD!AJ30</f>
        <v>45.45</v>
      </c>
      <c r="M30">
        <f>TPDDL_EOD!AI30+TPDDL_EOD!AJ30</f>
        <v>28.92</v>
      </c>
      <c r="N30">
        <f t="shared" si="0"/>
        <v>150.01</v>
      </c>
      <c r="O30" s="154">
        <f t="shared" si="1"/>
        <v>-9.9999999999909051E-3</v>
      </c>
      <c r="P30">
        <v>42.437170855276314</v>
      </c>
      <c r="Q30">
        <v>24.10839277381508</v>
      </c>
      <c r="R30">
        <v>9.0893940403973073</v>
      </c>
      <c r="S30">
        <v>45.446970201986538</v>
      </c>
      <c r="T30">
        <v>28.91807212852477</v>
      </c>
      <c r="U30" s="156">
        <f t="shared" si="2"/>
        <v>150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150</v>
      </c>
      <c r="E31">
        <f>PPCL!P31</f>
        <v>0</v>
      </c>
      <c r="F31">
        <f t="shared" si="4"/>
        <v>180</v>
      </c>
      <c r="G31">
        <f t="shared" si="5"/>
        <v>150</v>
      </c>
      <c r="H31" s="154"/>
      <c r="I31">
        <f>BRPL_EOD!AI31+BRPL_EOD!AJ31</f>
        <v>42.44</v>
      </c>
      <c r="J31">
        <f>BYPL_EOD!AI31+BYPL_EOD!AJ31</f>
        <v>24.11</v>
      </c>
      <c r="K31">
        <f>MES_EOD!AI31+MES_EOD!AJ31</f>
        <v>9.09</v>
      </c>
      <c r="L31">
        <f>NDMC_EOD!AI31+NDMC_EOD!AJ31</f>
        <v>45.45</v>
      </c>
      <c r="M31">
        <f>TPDDL_EOD!AI31+TPDDL_EOD!AJ31</f>
        <v>28.92</v>
      </c>
      <c r="N31">
        <f t="shared" si="0"/>
        <v>150.01</v>
      </c>
      <c r="O31" s="154">
        <f t="shared" si="1"/>
        <v>-9.9999999999909051E-3</v>
      </c>
      <c r="P31">
        <v>42.437170855276314</v>
      </c>
      <c r="Q31">
        <v>24.10839277381508</v>
      </c>
      <c r="R31">
        <v>9.0893940403973073</v>
      </c>
      <c r="S31">
        <v>45.446970201986538</v>
      </c>
      <c r="T31">
        <v>28.91807212852477</v>
      </c>
      <c r="U31" s="156">
        <f t="shared" si="2"/>
        <v>150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150</v>
      </c>
      <c r="E32">
        <f>PPCL!P32</f>
        <v>0</v>
      </c>
      <c r="F32">
        <f t="shared" si="4"/>
        <v>180</v>
      </c>
      <c r="G32">
        <f t="shared" si="5"/>
        <v>150</v>
      </c>
      <c r="H32" s="154"/>
      <c r="I32">
        <f>BRPL_EOD!AI32+BRPL_EOD!AJ32</f>
        <v>40.659999999999997</v>
      </c>
      <c r="J32">
        <f>BYPL_EOD!AI32+BYPL_EOD!AJ32</f>
        <v>28.93</v>
      </c>
      <c r="K32">
        <f>MES_EOD!AI32+MES_EOD!AJ32</f>
        <v>8.7100000000000009</v>
      </c>
      <c r="L32">
        <f>NDMC_EOD!AI32+NDMC_EOD!AJ32</f>
        <v>44</v>
      </c>
      <c r="M32">
        <f>TPDDL_EOD!AI32+TPDDL_EOD!AJ32</f>
        <v>27.71</v>
      </c>
      <c r="N32">
        <f t="shared" si="0"/>
        <v>150.01000000000002</v>
      </c>
      <c r="O32" s="154">
        <f t="shared" si="1"/>
        <v>-1.0000000000019327E-2</v>
      </c>
      <c r="P32">
        <v>40.657289514032392</v>
      </c>
      <c r="Q32">
        <v>28.928071461902537</v>
      </c>
      <c r="R32">
        <v>8.7094193720418644</v>
      </c>
      <c r="S32">
        <v>43.997066862209181</v>
      </c>
      <c r="T32">
        <v>27.708152789814008</v>
      </c>
      <c r="U32" s="156">
        <f t="shared" si="2"/>
        <v>150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150</v>
      </c>
      <c r="E33">
        <f>PPCL!P33</f>
        <v>0</v>
      </c>
      <c r="F33">
        <f t="shared" si="4"/>
        <v>180</v>
      </c>
      <c r="G33">
        <f t="shared" si="5"/>
        <v>150</v>
      </c>
      <c r="H33" s="154"/>
      <c r="I33">
        <f>BRPL_EOD!AI33+BRPL_EOD!AJ33</f>
        <v>40.659999999999997</v>
      </c>
      <c r="J33">
        <f>BYPL_EOD!AI33+BYPL_EOD!AJ33</f>
        <v>28.93</v>
      </c>
      <c r="K33">
        <f>MES_EOD!AI33+MES_EOD!AJ33</f>
        <v>8.7100000000000009</v>
      </c>
      <c r="L33">
        <f>NDMC_EOD!AI33+NDMC_EOD!AJ33</f>
        <v>44</v>
      </c>
      <c r="M33">
        <f>TPDDL_EOD!AI33+TPDDL_EOD!AJ33</f>
        <v>27.71</v>
      </c>
      <c r="N33">
        <f t="shared" si="0"/>
        <v>150.01000000000002</v>
      </c>
      <c r="O33" s="154">
        <f t="shared" si="1"/>
        <v>-1.0000000000019327E-2</v>
      </c>
      <c r="P33">
        <v>40.657289514032392</v>
      </c>
      <c r="Q33">
        <v>28.928071461902537</v>
      </c>
      <c r="R33">
        <v>8.7094193720418644</v>
      </c>
      <c r="S33">
        <v>43.997066862209181</v>
      </c>
      <c r="T33">
        <v>27.708152789814008</v>
      </c>
      <c r="U33" s="156">
        <f t="shared" si="2"/>
        <v>150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150</v>
      </c>
      <c r="E34">
        <f>PPCL!P34</f>
        <v>0</v>
      </c>
      <c r="F34">
        <f t="shared" si="4"/>
        <v>180</v>
      </c>
      <c r="G34">
        <f t="shared" si="5"/>
        <v>150</v>
      </c>
      <c r="H34" s="154"/>
      <c r="I34">
        <f>BRPL_EOD!AI34+BRPL_EOD!AJ34</f>
        <v>40.659999999999997</v>
      </c>
      <c r="J34">
        <f>BYPL_EOD!AI34+BYPL_EOD!AJ34</f>
        <v>28.93</v>
      </c>
      <c r="K34">
        <f>MES_EOD!AI34+MES_EOD!AJ34</f>
        <v>8.7100000000000009</v>
      </c>
      <c r="L34">
        <f>NDMC_EOD!AI34+NDMC_EOD!AJ34</f>
        <v>44</v>
      </c>
      <c r="M34">
        <f>TPDDL_EOD!AI34+TPDDL_EOD!AJ34</f>
        <v>27.71</v>
      </c>
      <c r="N34">
        <f t="shared" si="0"/>
        <v>150.01000000000002</v>
      </c>
      <c r="O34" s="154">
        <f t="shared" si="1"/>
        <v>-1.0000000000019327E-2</v>
      </c>
      <c r="P34">
        <v>40.657289514032392</v>
      </c>
      <c r="Q34">
        <v>28.928071461902537</v>
      </c>
      <c r="R34">
        <v>8.7094193720418644</v>
      </c>
      <c r="S34">
        <v>43.997066862209181</v>
      </c>
      <c r="T34">
        <v>27.708152789814008</v>
      </c>
      <c r="U34" s="156">
        <f t="shared" si="2"/>
        <v>150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150</v>
      </c>
      <c r="E35">
        <f>PPCL!P35</f>
        <v>0</v>
      </c>
      <c r="F35">
        <f t="shared" si="4"/>
        <v>180</v>
      </c>
      <c r="G35">
        <f t="shared" si="5"/>
        <v>150</v>
      </c>
      <c r="H35" s="154"/>
      <c r="I35">
        <f>BRPL_EOD!AI35+BRPL_EOD!AJ35</f>
        <v>42.44</v>
      </c>
      <c r="J35">
        <f>BYPL_EOD!AI35+BYPL_EOD!AJ35</f>
        <v>24.11</v>
      </c>
      <c r="K35">
        <f>MES_EOD!AI35+MES_EOD!AJ35</f>
        <v>9.09</v>
      </c>
      <c r="L35">
        <f>NDMC_EOD!AI35+NDMC_EOD!AJ35</f>
        <v>45.45</v>
      </c>
      <c r="M35">
        <f>TPDDL_EOD!AI35+TPDDL_EOD!AJ35</f>
        <v>28.92</v>
      </c>
      <c r="N35">
        <f t="shared" si="0"/>
        <v>150.01</v>
      </c>
      <c r="O35" s="154">
        <f t="shared" si="1"/>
        <v>-9.9999999999909051E-3</v>
      </c>
      <c r="P35">
        <v>42.437170855276314</v>
      </c>
      <c r="Q35">
        <v>24.10839277381508</v>
      </c>
      <c r="R35">
        <v>9.0893940403973073</v>
      </c>
      <c r="S35">
        <v>45.446970201986538</v>
      </c>
      <c r="T35">
        <v>28.91807212852477</v>
      </c>
      <c r="U35" s="156">
        <f t="shared" si="2"/>
        <v>150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150</v>
      </c>
      <c r="E36">
        <f>PPCL!P36</f>
        <v>0</v>
      </c>
      <c r="F36">
        <f t="shared" si="4"/>
        <v>180</v>
      </c>
      <c r="G36">
        <f t="shared" si="5"/>
        <v>150</v>
      </c>
      <c r="H36" s="154"/>
      <c r="I36">
        <f>BRPL_EOD!AI36+BRPL_EOD!AJ36</f>
        <v>42.44</v>
      </c>
      <c r="J36">
        <f>BYPL_EOD!AI36+BYPL_EOD!AJ36</f>
        <v>24.11</v>
      </c>
      <c r="K36">
        <f>MES_EOD!AI36+MES_EOD!AJ36</f>
        <v>9.09</v>
      </c>
      <c r="L36">
        <f>NDMC_EOD!AI36+NDMC_EOD!AJ36</f>
        <v>45.45</v>
      </c>
      <c r="M36">
        <f>TPDDL_EOD!AI36+TPDDL_EOD!AJ36</f>
        <v>28.92</v>
      </c>
      <c r="N36">
        <f t="shared" si="0"/>
        <v>150.01</v>
      </c>
      <c r="O36" s="154">
        <f t="shared" si="1"/>
        <v>-9.9999999999909051E-3</v>
      </c>
      <c r="P36">
        <v>42.437170855276314</v>
      </c>
      <c r="Q36">
        <v>24.10839277381508</v>
      </c>
      <c r="R36">
        <v>9.0893940403973073</v>
      </c>
      <c r="S36">
        <v>45.446970201986538</v>
      </c>
      <c r="T36">
        <v>28.91807212852477</v>
      </c>
      <c r="U36" s="156">
        <f t="shared" si="2"/>
        <v>150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150</v>
      </c>
      <c r="E37">
        <f>PPCL!P37</f>
        <v>0</v>
      </c>
      <c r="F37">
        <f t="shared" si="4"/>
        <v>180</v>
      </c>
      <c r="G37">
        <f t="shared" si="5"/>
        <v>150</v>
      </c>
      <c r="H37" s="154"/>
      <c r="I37">
        <f>BRPL_EOD!AI37+BRPL_EOD!AJ37</f>
        <v>42.44</v>
      </c>
      <c r="J37">
        <f>BYPL_EOD!AI37+BYPL_EOD!AJ37</f>
        <v>24.11</v>
      </c>
      <c r="K37">
        <f>MES_EOD!AI37+MES_EOD!AJ37</f>
        <v>9.09</v>
      </c>
      <c r="L37">
        <f>NDMC_EOD!AI37+NDMC_EOD!AJ37</f>
        <v>45.45</v>
      </c>
      <c r="M37">
        <f>TPDDL_EOD!AI37+TPDDL_EOD!AJ37</f>
        <v>28.92</v>
      </c>
      <c r="N37">
        <f t="shared" si="0"/>
        <v>150.01</v>
      </c>
      <c r="O37" s="154">
        <f t="shared" si="1"/>
        <v>-9.9999999999909051E-3</v>
      </c>
      <c r="P37">
        <v>42.437170855276314</v>
      </c>
      <c r="Q37">
        <v>24.10839277381508</v>
      </c>
      <c r="R37">
        <v>9.0893940403973073</v>
      </c>
      <c r="S37">
        <v>45.446970201986538</v>
      </c>
      <c r="T37">
        <v>28.91807212852477</v>
      </c>
      <c r="U37" s="156">
        <f t="shared" si="2"/>
        <v>150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150</v>
      </c>
      <c r="E38">
        <f>PPCL!P38</f>
        <v>0</v>
      </c>
      <c r="F38">
        <f t="shared" si="4"/>
        <v>180</v>
      </c>
      <c r="G38">
        <f t="shared" si="5"/>
        <v>150</v>
      </c>
      <c r="H38" s="154"/>
      <c r="I38">
        <f>BRPL_EOD!AI38+BRPL_EOD!AJ38</f>
        <v>42.44</v>
      </c>
      <c r="J38">
        <f>BYPL_EOD!AI38+BYPL_EOD!AJ38</f>
        <v>24.11</v>
      </c>
      <c r="K38">
        <f>MES_EOD!AI38+MES_EOD!AJ38</f>
        <v>9.09</v>
      </c>
      <c r="L38">
        <f>NDMC_EOD!AI38+NDMC_EOD!AJ38</f>
        <v>45.45</v>
      </c>
      <c r="M38">
        <f>TPDDL_EOD!AI38+TPDDL_EOD!AJ38</f>
        <v>28.92</v>
      </c>
      <c r="N38">
        <f t="shared" si="0"/>
        <v>150.01</v>
      </c>
      <c r="O38" s="154">
        <f t="shared" si="1"/>
        <v>-9.9999999999909051E-3</v>
      </c>
      <c r="P38">
        <v>42.437170855276314</v>
      </c>
      <c r="Q38">
        <v>24.10839277381508</v>
      </c>
      <c r="R38">
        <v>9.0893940403973073</v>
      </c>
      <c r="S38">
        <v>45.446970201986538</v>
      </c>
      <c r="T38">
        <v>28.91807212852477</v>
      </c>
      <c r="U38" s="156">
        <f t="shared" si="2"/>
        <v>150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150</v>
      </c>
      <c r="E39">
        <f>PPCL!P39</f>
        <v>0</v>
      </c>
      <c r="F39">
        <f t="shared" si="4"/>
        <v>180</v>
      </c>
      <c r="G39">
        <f t="shared" si="5"/>
        <v>150</v>
      </c>
      <c r="H39" s="154"/>
      <c r="I39">
        <f>BRPL_EOD!AI39+BRPL_EOD!AJ39</f>
        <v>42.44</v>
      </c>
      <c r="J39">
        <f>BYPL_EOD!AI39+BYPL_EOD!AJ39</f>
        <v>24.11</v>
      </c>
      <c r="K39">
        <f>MES_EOD!AI39+MES_EOD!AJ39</f>
        <v>9.09</v>
      </c>
      <c r="L39">
        <f>NDMC_EOD!AI39+NDMC_EOD!AJ39</f>
        <v>45.45</v>
      </c>
      <c r="M39">
        <f>TPDDL_EOD!AI39+TPDDL_EOD!AJ39</f>
        <v>28.92</v>
      </c>
      <c r="N39">
        <f t="shared" si="0"/>
        <v>150.01</v>
      </c>
      <c r="O39" s="154">
        <f t="shared" si="1"/>
        <v>-9.9999999999909051E-3</v>
      </c>
      <c r="P39">
        <v>42.437170855276314</v>
      </c>
      <c r="Q39">
        <v>24.10839277381508</v>
      </c>
      <c r="R39">
        <v>9.0893940403973073</v>
      </c>
      <c r="S39">
        <v>45.446970201986538</v>
      </c>
      <c r="T39">
        <v>28.91807212852477</v>
      </c>
      <c r="U39" s="156">
        <f t="shared" si="2"/>
        <v>150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150</v>
      </c>
      <c r="E40">
        <f>PPCL!P40</f>
        <v>0</v>
      </c>
      <c r="F40">
        <f t="shared" si="4"/>
        <v>180</v>
      </c>
      <c r="G40">
        <f t="shared" si="5"/>
        <v>150</v>
      </c>
      <c r="H40" s="154"/>
      <c r="I40">
        <f>BRPL_EOD!AI40+BRPL_EOD!AJ40</f>
        <v>42.44</v>
      </c>
      <c r="J40">
        <f>BYPL_EOD!AI40+BYPL_EOD!AJ40</f>
        <v>24.11</v>
      </c>
      <c r="K40">
        <f>MES_EOD!AI40+MES_EOD!AJ40</f>
        <v>9.09</v>
      </c>
      <c r="L40">
        <f>NDMC_EOD!AI40+NDMC_EOD!AJ40</f>
        <v>45.45</v>
      </c>
      <c r="M40">
        <f>TPDDL_EOD!AI40+TPDDL_EOD!AJ40</f>
        <v>28.92</v>
      </c>
      <c r="N40">
        <f t="shared" si="0"/>
        <v>150.01</v>
      </c>
      <c r="O40" s="154">
        <f t="shared" si="1"/>
        <v>-9.9999999999909051E-3</v>
      </c>
      <c r="P40">
        <v>42.437170855276314</v>
      </c>
      <c r="Q40">
        <v>24.10839277381508</v>
      </c>
      <c r="R40">
        <v>9.0893940403973073</v>
      </c>
      <c r="S40">
        <v>45.446970201986538</v>
      </c>
      <c r="T40">
        <v>28.91807212852477</v>
      </c>
      <c r="U40" s="156">
        <f t="shared" si="2"/>
        <v>150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150</v>
      </c>
      <c r="E41">
        <f>PPCL!P41</f>
        <v>0</v>
      </c>
      <c r="F41">
        <f t="shared" si="4"/>
        <v>180</v>
      </c>
      <c r="G41">
        <f t="shared" si="5"/>
        <v>150</v>
      </c>
      <c r="H41" s="154"/>
      <c r="I41">
        <f>BRPL_EOD!AI41+BRPL_EOD!AJ41</f>
        <v>42.44</v>
      </c>
      <c r="J41">
        <f>BYPL_EOD!AI41+BYPL_EOD!AJ41</f>
        <v>24.11</v>
      </c>
      <c r="K41">
        <f>MES_EOD!AI41+MES_EOD!AJ41</f>
        <v>9.09</v>
      </c>
      <c r="L41">
        <f>NDMC_EOD!AI41+NDMC_EOD!AJ41</f>
        <v>45.45</v>
      </c>
      <c r="M41">
        <f>TPDDL_EOD!AI41+TPDDL_EOD!AJ41</f>
        <v>28.92</v>
      </c>
      <c r="N41">
        <f t="shared" si="0"/>
        <v>150.01</v>
      </c>
      <c r="O41" s="154">
        <f t="shared" si="1"/>
        <v>-9.9999999999909051E-3</v>
      </c>
      <c r="P41">
        <v>42.437170855276314</v>
      </c>
      <c r="Q41">
        <v>24.10839277381508</v>
      </c>
      <c r="R41">
        <v>9.0893940403973073</v>
      </c>
      <c r="S41">
        <v>45.446970201986538</v>
      </c>
      <c r="T41">
        <v>28.91807212852477</v>
      </c>
      <c r="U41" s="156">
        <f t="shared" si="2"/>
        <v>150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150</v>
      </c>
      <c r="E42">
        <f>PPCL!P42</f>
        <v>0</v>
      </c>
      <c r="F42">
        <f t="shared" si="4"/>
        <v>180</v>
      </c>
      <c r="G42">
        <f t="shared" si="5"/>
        <v>150</v>
      </c>
      <c r="H42" s="154"/>
      <c r="I42">
        <f>BRPL_EOD!AI42+BRPL_EOD!AJ42</f>
        <v>42.44</v>
      </c>
      <c r="J42">
        <f>BYPL_EOD!AI42+BYPL_EOD!AJ42</f>
        <v>24.11</v>
      </c>
      <c r="K42">
        <f>MES_EOD!AI42+MES_EOD!AJ42</f>
        <v>9.09</v>
      </c>
      <c r="L42">
        <f>NDMC_EOD!AI42+NDMC_EOD!AJ42</f>
        <v>45.45</v>
      </c>
      <c r="M42">
        <f>TPDDL_EOD!AI42+TPDDL_EOD!AJ42</f>
        <v>28.92</v>
      </c>
      <c r="N42">
        <f t="shared" si="0"/>
        <v>150.01</v>
      </c>
      <c r="O42" s="154">
        <f t="shared" si="1"/>
        <v>-9.9999999999909051E-3</v>
      </c>
      <c r="P42">
        <v>42.437170855276314</v>
      </c>
      <c r="Q42">
        <v>24.10839277381508</v>
      </c>
      <c r="R42">
        <v>9.0893940403973073</v>
      </c>
      <c r="S42">
        <v>45.446970201986538</v>
      </c>
      <c r="T42">
        <v>28.91807212852477</v>
      </c>
      <c r="U42" s="156">
        <f t="shared" si="2"/>
        <v>150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150</v>
      </c>
      <c r="E43">
        <f>PPCL!P43</f>
        <v>0</v>
      </c>
      <c r="F43">
        <f t="shared" si="4"/>
        <v>180</v>
      </c>
      <c r="G43">
        <f t="shared" si="5"/>
        <v>150</v>
      </c>
      <c r="H43" s="154"/>
      <c r="I43">
        <f>BRPL_EOD!AI43+BRPL_EOD!AJ43</f>
        <v>40.659999999999997</v>
      </c>
      <c r="J43">
        <f>BYPL_EOD!AI43+BYPL_EOD!AJ43</f>
        <v>28.93</v>
      </c>
      <c r="K43">
        <f>MES_EOD!AI43+MES_EOD!AJ43</f>
        <v>8.7100000000000009</v>
      </c>
      <c r="L43">
        <f>NDMC_EOD!AI43+NDMC_EOD!AJ43</f>
        <v>44</v>
      </c>
      <c r="M43">
        <f>TPDDL_EOD!AI43+TPDDL_EOD!AJ43</f>
        <v>27.71</v>
      </c>
      <c r="N43">
        <f t="shared" si="0"/>
        <v>150.01000000000002</v>
      </c>
      <c r="O43" s="154">
        <f t="shared" si="1"/>
        <v>-1.0000000000019327E-2</v>
      </c>
      <c r="P43">
        <v>40.657289514032392</v>
      </c>
      <c r="Q43">
        <v>28.928071461902537</v>
      </c>
      <c r="R43">
        <v>8.7094193720418644</v>
      </c>
      <c r="S43">
        <v>43.997066862209181</v>
      </c>
      <c r="T43">
        <v>27.708152789814008</v>
      </c>
      <c r="U43" s="156">
        <f t="shared" si="2"/>
        <v>150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150</v>
      </c>
      <c r="E44">
        <f>PPCL!P44</f>
        <v>0</v>
      </c>
      <c r="F44">
        <f t="shared" si="4"/>
        <v>180</v>
      </c>
      <c r="G44">
        <f t="shared" si="5"/>
        <v>150</v>
      </c>
      <c r="H44" s="154"/>
      <c r="I44">
        <f>BRPL_EOD!AI44+BRPL_EOD!AJ44</f>
        <v>40.659999999999997</v>
      </c>
      <c r="J44">
        <f>BYPL_EOD!AI44+BYPL_EOD!AJ44</f>
        <v>28.93</v>
      </c>
      <c r="K44">
        <f>MES_EOD!AI44+MES_EOD!AJ44</f>
        <v>8.7100000000000009</v>
      </c>
      <c r="L44">
        <f>NDMC_EOD!AI44+NDMC_EOD!AJ44</f>
        <v>44</v>
      </c>
      <c r="M44">
        <f>TPDDL_EOD!AI44+TPDDL_EOD!AJ44</f>
        <v>27.71</v>
      </c>
      <c r="N44">
        <f t="shared" si="0"/>
        <v>150.01000000000002</v>
      </c>
      <c r="O44" s="154">
        <f t="shared" si="1"/>
        <v>-1.0000000000019327E-2</v>
      </c>
      <c r="P44">
        <v>40.657289514032392</v>
      </c>
      <c r="Q44">
        <v>28.928071461902537</v>
      </c>
      <c r="R44">
        <v>8.7094193720418644</v>
      </c>
      <c r="S44">
        <v>43.997066862209181</v>
      </c>
      <c r="T44">
        <v>27.708152789814008</v>
      </c>
      <c r="U44" s="156">
        <f t="shared" si="2"/>
        <v>150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150</v>
      </c>
      <c r="E45">
        <f>PPCL!P45</f>
        <v>0</v>
      </c>
      <c r="F45">
        <f t="shared" si="4"/>
        <v>180</v>
      </c>
      <c r="G45">
        <f t="shared" si="5"/>
        <v>150</v>
      </c>
      <c r="H45" s="154"/>
      <c r="I45">
        <f>BRPL_EOD!AI45+BRPL_EOD!AJ45</f>
        <v>42.43</v>
      </c>
      <c r="J45">
        <f>BYPL_EOD!AI45+BYPL_EOD!AJ45</f>
        <v>24.11</v>
      </c>
      <c r="K45">
        <f>MES_EOD!AI45+MES_EOD!AJ45</f>
        <v>9.09</v>
      </c>
      <c r="L45">
        <f>NDMC_EOD!AI45+NDMC_EOD!AJ45</f>
        <v>45.45</v>
      </c>
      <c r="M45">
        <f>TPDDL_EOD!AI45+TPDDL_EOD!AJ45</f>
        <v>28.92</v>
      </c>
      <c r="N45">
        <f t="shared" si="0"/>
        <v>150</v>
      </c>
      <c r="O45" s="154">
        <f t="shared" si="1"/>
        <v>0</v>
      </c>
      <c r="P45">
        <v>42.43</v>
      </c>
      <c r="Q45">
        <v>24.11</v>
      </c>
      <c r="R45">
        <v>9.09</v>
      </c>
      <c r="S45">
        <v>45.45</v>
      </c>
      <c r="T45">
        <v>28.92</v>
      </c>
      <c r="U45" s="156">
        <f t="shared" si="2"/>
        <v>150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150</v>
      </c>
      <c r="E46">
        <f>PPCL!P46</f>
        <v>0</v>
      </c>
      <c r="F46">
        <f t="shared" si="4"/>
        <v>180</v>
      </c>
      <c r="G46">
        <f t="shared" si="5"/>
        <v>150</v>
      </c>
      <c r="H46" s="154"/>
      <c r="I46">
        <f>BRPL_EOD!AI46+BRPL_EOD!AJ46</f>
        <v>42.43</v>
      </c>
      <c r="J46">
        <f>BYPL_EOD!AI46+BYPL_EOD!AJ46</f>
        <v>24.11</v>
      </c>
      <c r="K46">
        <f>MES_EOD!AI46+MES_EOD!AJ46</f>
        <v>9.09</v>
      </c>
      <c r="L46">
        <f>NDMC_EOD!AI46+NDMC_EOD!AJ46</f>
        <v>45.45</v>
      </c>
      <c r="M46">
        <f>TPDDL_EOD!AI46+TPDDL_EOD!AJ46</f>
        <v>28.92</v>
      </c>
      <c r="N46">
        <f t="shared" si="0"/>
        <v>150</v>
      </c>
      <c r="O46" s="154">
        <f t="shared" si="1"/>
        <v>0</v>
      </c>
      <c r="P46">
        <v>42.43</v>
      </c>
      <c r="Q46">
        <v>24.11</v>
      </c>
      <c r="R46">
        <v>9.09</v>
      </c>
      <c r="S46">
        <v>45.45</v>
      </c>
      <c r="T46">
        <v>28.92</v>
      </c>
      <c r="U46" s="156">
        <f t="shared" si="2"/>
        <v>150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150</v>
      </c>
      <c r="E47">
        <f>PPCL!P47</f>
        <v>0</v>
      </c>
      <c r="F47">
        <f t="shared" si="4"/>
        <v>180</v>
      </c>
      <c r="G47">
        <f t="shared" si="5"/>
        <v>150</v>
      </c>
      <c r="H47" s="154"/>
      <c r="I47">
        <f>BRPL_EOD!AI47+BRPL_EOD!AJ47</f>
        <v>42.43</v>
      </c>
      <c r="J47">
        <f>BYPL_EOD!AI47+BYPL_EOD!AJ47</f>
        <v>24.11</v>
      </c>
      <c r="K47">
        <f>MES_EOD!AI47+MES_EOD!AJ47</f>
        <v>9.09</v>
      </c>
      <c r="L47">
        <f>NDMC_EOD!AI47+NDMC_EOD!AJ47</f>
        <v>45.45</v>
      </c>
      <c r="M47">
        <f>TPDDL_EOD!AI47+TPDDL_EOD!AJ47</f>
        <v>28.92</v>
      </c>
      <c r="N47">
        <f t="shared" si="0"/>
        <v>150</v>
      </c>
      <c r="O47" s="154">
        <f t="shared" si="1"/>
        <v>0</v>
      </c>
      <c r="P47">
        <v>42.43</v>
      </c>
      <c r="Q47">
        <v>24.11</v>
      </c>
      <c r="R47">
        <v>9.09</v>
      </c>
      <c r="S47">
        <v>45.45</v>
      </c>
      <c r="T47">
        <v>28.92</v>
      </c>
      <c r="U47" s="156">
        <f t="shared" si="2"/>
        <v>150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150</v>
      </c>
      <c r="E48">
        <f>PPCL!P48</f>
        <v>0</v>
      </c>
      <c r="F48">
        <f t="shared" si="4"/>
        <v>180</v>
      </c>
      <c r="G48">
        <f t="shared" si="5"/>
        <v>150</v>
      </c>
      <c r="H48" s="154"/>
      <c r="I48">
        <f>BRPL_EOD!AI48+BRPL_EOD!AJ48</f>
        <v>42.43</v>
      </c>
      <c r="J48">
        <f>BYPL_EOD!AI48+BYPL_EOD!AJ48</f>
        <v>24.11</v>
      </c>
      <c r="K48">
        <f>MES_EOD!AI48+MES_EOD!AJ48</f>
        <v>9.09</v>
      </c>
      <c r="L48">
        <f>NDMC_EOD!AI48+NDMC_EOD!AJ48</f>
        <v>45.45</v>
      </c>
      <c r="M48">
        <f>TPDDL_EOD!AI48+TPDDL_EOD!AJ48</f>
        <v>28.92</v>
      </c>
      <c r="N48">
        <f t="shared" si="0"/>
        <v>150</v>
      </c>
      <c r="O48" s="154">
        <f t="shared" si="1"/>
        <v>0</v>
      </c>
      <c r="P48">
        <v>42.43</v>
      </c>
      <c r="Q48">
        <v>24.11</v>
      </c>
      <c r="R48">
        <v>9.09</v>
      </c>
      <c r="S48">
        <v>45.45</v>
      </c>
      <c r="T48">
        <v>28.92</v>
      </c>
      <c r="U48" s="156">
        <f t="shared" si="2"/>
        <v>150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150</v>
      </c>
      <c r="E49">
        <f>PPCL!P49</f>
        <v>0</v>
      </c>
      <c r="F49">
        <f t="shared" si="4"/>
        <v>180</v>
      </c>
      <c r="G49">
        <f t="shared" si="5"/>
        <v>150</v>
      </c>
      <c r="H49" s="154"/>
      <c r="I49">
        <f>BRPL_EOD!AI49+BRPL_EOD!AJ49</f>
        <v>42.43</v>
      </c>
      <c r="J49">
        <f>BYPL_EOD!AI49+BYPL_EOD!AJ49</f>
        <v>24.11</v>
      </c>
      <c r="K49">
        <f>MES_EOD!AI49+MES_EOD!AJ49</f>
        <v>9.09</v>
      </c>
      <c r="L49">
        <f>NDMC_EOD!AI49+NDMC_EOD!AJ49</f>
        <v>45.45</v>
      </c>
      <c r="M49">
        <f>TPDDL_EOD!AI49+TPDDL_EOD!AJ49</f>
        <v>28.92</v>
      </c>
      <c r="N49">
        <f t="shared" si="0"/>
        <v>150</v>
      </c>
      <c r="O49" s="154">
        <f t="shared" si="1"/>
        <v>0</v>
      </c>
      <c r="P49">
        <v>42.43</v>
      </c>
      <c r="Q49">
        <v>24.11</v>
      </c>
      <c r="R49">
        <v>9.09</v>
      </c>
      <c r="S49">
        <v>45.45</v>
      </c>
      <c r="T49">
        <v>28.92</v>
      </c>
      <c r="U49" s="156">
        <f t="shared" si="2"/>
        <v>150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150</v>
      </c>
      <c r="E50">
        <f>PPCL!P50</f>
        <v>0</v>
      </c>
      <c r="F50">
        <f t="shared" si="4"/>
        <v>180</v>
      </c>
      <c r="G50">
        <f t="shared" si="5"/>
        <v>150</v>
      </c>
      <c r="H50" s="154"/>
      <c r="I50">
        <f>BRPL_EOD!AI50+BRPL_EOD!AJ50</f>
        <v>42.43</v>
      </c>
      <c r="J50">
        <f>BYPL_EOD!AI50+BYPL_EOD!AJ50</f>
        <v>24.11</v>
      </c>
      <c r="K50">
        <f>MES_EOD!AI50+MES_EOD!AJ50</f>
        <v>9.09</v>
      </c>
      <c r="L50">
        <f>NDMC_EOD!AI50+NDMC_EOD!AJ50</f>
        <v>45.45</v>
      </c>
      <c r="M50">
        <f>TPDDL_EOD!AI50+TPDDL_EOD!AJ50</f>
        <v>28.92</v>
      </c>
      <c r="N50">
        <f t="shared" si="0"/>
        <v>150</v>
      </c>
      <c r="O50" s="154">
        <f t="shared" si="1"/>
        <v>0</v>
      </c>
      <c r="P50">
        <v>42.43</v>
      </c>
      <c r="Q50">
        <v>24.11</v>
      </c>
      <c r="R50">
        <v>9.09</v>
      </c>
      <c r="S50">
        <v>45.45</v>
      </c>
      <c r="T50">
        <v>28.92</v>
      </c>
      <c r="U50" s="156">
        <f t="shared" si="2"/>
        <v>150</v>
      </c>
      <c r="V50" s="154">
        <f t="shared" si="3"/>
        <v>0</v>
      </c>
    </row>
    <row r="51" spans="1:22">
      <c r="A51" t="s">
        <v>93</v>
      </c>
      <c r="B51">
        <f>PPCL!D51</f>
        <v>160</v>
      </c>
      <c r="C51">
        <f>PPCL!E51</f>
        <v>0</v>
      </c>
      <c r="D51">
        <f>PPCL!O51</f>
        <v>150</v>
      </c>
      <c r="E51">
        <f>PPCL!P51</f>
        <v>0</v>
      </c>
      <c r="F51">
        <f t="shared" si="4"/>
        <v>160</v>
      </c>
      <c r="G51">
        <f t="shared" si="5"/>
        <v>150</v>
      </c>
      <c r="H51" s="154"/>
      <c r="I51">
        <f>BRPL_EOD!AI51+BRPL_EOD!AJ51</f>
        <v>41.89</v>
      </c>
      <c r="J51">
        <f>BYPL_EOD!AI51+BYPL_EOD!AJ51</f>
        <v>25.71</v>
      </c>
      <c r="K51">
        <f>MES_EOD!AI51+MES_EOD!AJ51</f>
        <v>8.9700000000000006</v>
      </c>
      <c r="L51">
        <f>NDMC_EOD!AI51+NDMC_EOD!AJ51</f>
        <v>44.87</v>
      </c>
      <c r="M51">
        <f>TPDDL_EOD!AI51+TPDDL_EOD!AJ51</f>
        <v>28.55</v>
      </c>
      <c r="N51">
        <f t="shared" si="0"/>
        <v>149.99</v>
      </c>
      <c r="O51" s="154">
        <f t="shared" si="1"/>
        <v>9.9999999999909051E-3</v>
      </c>
      <c r="P51">
        <v>41.892792852856857</v>
      </c>
      <c r="Q51">
        <v>25.711714114274283</v>
      </c>
      <c r="R51">
        <v>8.9705980398693246</v>
      </c>
      <c r="S51">
        <v>44.872991532768843</v>
      </c>
      <c r="T51">
        <v>28.55190346023068</v>
      </c>
      <c r="U51" s="156">
        <f t="shared" si="2"/>
        <v>150</v>
      </c>
      <c r="V51" s="154">
        <f t="shared" si="3"/>
        <v>0</v>
      </c>
    </row>
    <row r="52" spans="1:22">
      <c r="A52" t="s">
        <v>94</v>
      </c>
      <c r="B52">
        <f>PPCL!D52</f>
        <v>160</v>
      </c>
      <c r="C52">
        <f>PPCL!E52</f>
        <v>0</v>
      </c>
      <c r="D52">
        <f>PPCL!O52</f>
        <v>150</v>
      </c>
      <c r="E52">
        <f>PPCL!P52</f>
        <v>0</v>
      </c>
      <c r="F52">
        <f t="shared" si="4"/>
        <v>160</v>
      </c>
      <c r="G52">
        <f t="shared" si="5"/>
        <v>150</v>
      </c>
      <c r="H52" s="154"/>
      <c r="I52">
        <f>BRPL_EOD!AI52+BRPL_EOD!AJ52</f>
        <v>41.89</v>
      </c>
      <c r="J52">
        <f>BYPL_EOD!AI52+BYPL_EOD!AJ52</f>
        <v>25.71</v>
      </c>
      <c r="K52">
        <f>MES_EOD!AI52+MES_EOD!AJ52</f>
        <v>8.9700000000000006</v>
      </c>
      <c r="L52">
        <f>NDMC_EOD!AI52+NDMC_EOD!AJ52</f>
        <v>44.87</v>
      </c>
      <c r="M52">
        <f>TPDDL_EOD!AI52+TPDDL_EOD!AJ52</f>
        <v>28.55</v>
      </c>
      <c r="N52">
        <f t="shared" si="0"/>
        <v>149.99</v>
      </c>
      <c r="O52" s="154">
        <f t="shared" si="1"/>
        <v>9.9999999999909051E-3</v>
      </c>
      <c r="P52">
        <v>41.892792852856857</v>
      </c>
      <c r="Q52">
        <v>25.711714114274283</v>
      </c>
      <c r="R52">
        <v>8.9705980398693246</v>
      </c>
      <c r="S52">
        <v>44.872991532768843</v>
      </c>
      <c r="T52">
        <v>28.55190346023068</v>
      </c>
      <c r="U52" s="156">
        <f t="shared" si="2"/>
        <v>150</v>
      </c>
      <c r="V52" s="154">
        <f t="shared" si="3"/>
        <v>0</v>
      </c>
    </row>
    <row r="53" spans="1:22">
      <c r="A53" t="s">
        <v>95</v>
      </c>
      <c r="B53">
        <f>PPCL!D53</f>
        <v>160</v>
      </c>
      <c r="C53">
        <f>PPCL!E53</f>
        <v>0</v>
      </c>
      <c r="D53">
        <f>PPCL!O53</f>
        <v>150</v>
      </c>
      <c r="E53">
        <f>PPCL!P53</f>
        <v>0</v>
      </c>
      <c r="F53">
        <f t="shared" si="4"/>
        <v>160</v>
      </c>
      <c r="G53">
        <f t="shared" si="5"/>
        <v>150</v>
      </c>
      <c r="H53" s="154"/>
      <c r="I53">
        <f>BRPL_EOD!AI53+BRPL_EOD!AJ53</f>
        <v>41.89</v>
      </c>
      <c r="J53">
        <f>BYPL_EOD!AI53+BYPL_EOD!AJ53</f>
        <v>25.71</v>
      </c>
      <c r="K53">
        <f>MES_EOD!AI53+MES_EOD!AJ53</f>
        <v>8.9700000000000006</v>
      </c>
      <c r="L53">
        <f>NDMC_EOD!AI53+NDMC_EOD!AJ53</f>
        <v>44.87</v>
      </c>
      <c r="M53">
        <f>TPDDL_EOD!AI53+TPDDL_EOD!AJ53</f>
        <v>28.55</v>
      </c>
      <c r="N53">
        <f t="shared" si="0"/>
        <v>149.99</v>
      </c>
      <c r="O53" s="154">
        <f t="shared" si="1"/>
        <v>9.9999999999909051E-3</v>
      </c>
      <c r="P53">
        <v>41.892792852856857</v>
      </c>
      <c r="Q53">
        <v>25.711714114274283</v>
      </c>
      <c r="R53">
        <v>8.9705980398693246</v>
      </c>
      <c r="S53">
        <v>44.872991532768843</v>
      </c>
      <c r="T53">
        <v>28.55190346023068</v>
      </c>
      <c r="U53" s="156">
        <f t="shared" si="2"/>
        <v>150</v>
      </c>
      <c r="V53" s="154">
        <f t="shared" si="3"/>
        <v>0</v>
      </c>
    </row>
    <row r="54" spans="1:22">
      <c r="A54" t="s">
        <v>96</v>
      </c>
      <c r="B54">
        <f>PPCL!D54</f>
        <v>160</v>
      </c>
      <c r="C54">
        <f>PPCL!E54</f>
        <v>0</v>
      </c>
      <c r="D54">
        <f>PPCL!O54</f>
        <v>150</v>
      </c>
      <c r="E54">
        <f>PPCL!P54</f>
        <v>0</v>
      </c>
      <c r="F54">
        <f t="shared" si="4"/>
        <v>160</v>
      </c>
      <c r="G54">
        <f t="shared" si="5"/>
        <v>150</v>
      </c>
      <c r="H54" s="154"/>
      <c r="I54">
        <f>BRPL_EOD!AI54+BRPL_EOD!AJ54</f>
        <v>41.89</v>
      </c>
      <c r="J54">
        <f>BYPL_EOD!AI54+BYPL_EOD!AJ54</f>
        <v>25.71</v>
      </c>
      <c r="K54">
        <f>MES_EOD!AI54+MES_EOD!AJ54</f>
        <v>8.9700000000000006</v>
      </c>
      <c r="L54">
        <f>NDMC_EOD!AI54+NDMC_EOD!AJ54</f>
        <v>44.87</v>
      </c>
      <c r="M54">
        <f>TPDDL_EOD!AI54+TPDDL_EOD!AJ54</f>
        <v>28.55</v>
      </c>
      <c r="N54">
        <f t="shared" si="0"/>
        <v>149.99</v>
      </c>
      <c r="O54" s="154">
        <f t="shared" si="1"/>
        <v>9.9999999999909051E-3</v>
      </c>
      <c r="P54">
        <v>41.892792852856857</v>
      </c>
      <c r="Q54">
        <v>25.711714114274283</v>
      </c>
      <c r="R54">
        <v>8.9705980398693246</v>
      </c>
      <c r="S54">
        <v>44.872991532768843</v>
      </c>
      <c r="T54">
        <v>28.55190346023068</v>
      </c>
      <c r="U54" s="156">
        <f t="shared" si="2"/>
        <v>150</v>
      </c>
      <c r="V54" s="154">
        <f t="shared" si="3"/>
        <v>0</v>
      </c>
    </row>
    <row r="55" spans="1:22">
      <c r="A55" t="s">
        <v>97</v>
      </c>
      <c r="B55">
        <f>PPCL!D55</f>
        <v>160</v>
      </c>
      <c r="C55">
        <f>PPCL!E55</f>
        <v>0</v>
      </c>
      <c r="D55">
        <f>PPCL!O55</f>
        <v>150</v>
      </c>
      <c r="E55">
        <f>PPCL!P55</f>
        <v>0</v>
      </c>
      <c r="F55">
        <f t="shared" si="4"/>
        <v>160</v>
      </c>
      <c r="G55">
        <f t="shared" si="5"/>
        <v>150</v>
      </c>
      <c r="H55" s="154"/>
      <c r="I55">
        <f>BRPL_EOD!AI55+BRPL_EOD!AJ55</f>
        <v>42.13</v>
      </c>
      <c r="J55">
        <f>BYPL_EOD!AI55+BYPL_EOD!AJ55</f>
        <v>25</v>
      </c>
      <c r="K55">
        <f>MES_EOD!AI55+MES_EOD!AJ55</f>
        <v>9.0299999999999994</v>
      </c>
      <c r="L55">
        <f>NDMC_EOD!AI55+NDMC_EOD!AJ55</f>
        <v>45.13</v>
      </c>
      <c r="M55">
        <f>TPDDL_EOD!AI55+TPDDL_EOD!AJ55</f>
        <v>28.71</v>
      </c>
      <c r="N55">
        <f t="shared" si="0"/>
        <v>150</v>
      </c>
      <c r="O55" s="154">
        <f t="shared" si="1"/>
        <v>0</v>
      </c>
      <c r="P55">
        <v>42.13</v>
      </c>
      <c r="Q55">
        <v>25</v>
      </c>
      <c r="R55">
        <v>9.0299999999999994</v>
      </c>
      <c r="S55">
        <v>45.13</v>
      </c>
      <c r="T55">
        <v>28.71</v>
      </c>
      <c r="U55" s="156">
        <f t="shared" si="2"/>
        <v>150</v>
      </c>
      <c r="V55" s="154">
        <f t="shared" si="3"/>
        <v>0</v>
      </c>
    </row>
    <row r="56" spans="1:22">
      <c r="A56" t="s">
        <v>98</v>
      </c>
      <c r="B56">
        <f>PPCL!D56</f>
        <v>160</v>
      </c>
      <c r="C56">
        <f>PPCL!E56</f>
        <v>0</v>
      </c>
      <c r="D56">
        <f>PPCL!O56</f>
        <v>150</v>
      </c>
      <c r="E56">
        <f>PPCL!P56</f>
        <v>0</v>
      </c>
      <c r="F56">
        <f t="shared" si="4"/>
        <v>160</v>
      </c>
      <c r="G56">
        <f t="shared" si="5"/>
        <v>150</v>
      </c>
      <c r="H56" s="154"/>
      <c r="I56">
        <f>BRPL_EOD!AI56+BRPL_EOD!AJ56</f>
        <v>42.13</v>
      </c>
      <c r="J56">
        <f>BYPL_EOD!AI56+BYPL_EOD!AJ56</f>
        <v>25</v>
      </c>
      <c r="K56">
        <f>MES_EOD!AI56+MES_EOD!AJ56</f>
        <v>9.0299999999999994</v>
      </c>
      <c r="L56">
        <f>NDMC_EOD!AI56+NDMC_EOD!AJ56</f>
        <v>45.13</v>
      </c>
      <c r="M56">
        <f>TPDDL_EOD!AI56+TPDDL_EOD!AJ56</f>
        <v>28.71</v>
      </c>
      <c r="N56">
        <f t="shared" si="0"/>
        <v>150</v>
      </c>
      <c r="O56" s="154">
        <f t="shared" si="1"/>
        <v>0</v>
      </c>
      <c r="P56">
        <v>42.13</v>
      </c>
      <c r="Q56">
        <v>25</v>
      </c>
      <c r="R56">
        <v>9.0299999999999994</v>
      </c>
      <c r="S56">
        <v>45.13</v>
      </c>
      <c r="T56">
        <v>28.71</v>
      </c>
      <c r="U56" s="156">
        <f t="shared" si="2"/>
        <v>150</v>
      </c>
      <c r="V56" s="154">
        <f t="shared" si="3"/>
        <v>0</v>
      </c>
    </row>
    <row r="57" spans="1:22">
      <c r="A57" t="s">
        <v>99</v>
      </c>
      <c r="B57">
        <f>PPCL!D57</f>
        <v>160</v>
      </c>
      <c r="C57">
        <f>PPCL!E57</f>
        <v>0</v>
      </c>
      <c r="D57">
        <f>PPCL!O57</f>
        <v>150</v>
      </c>
      <c r="E57">
        <f>PPCL!P57</f>
        <v>0</v>
      </c>
      <c r="F57">
        <f t="shared" si="4"/>
        <v>160</v>
      </c>
      <c r="G57">
        <f t="shared" si="5"/>
        <v>150</v>
      </c>
      <c r="H57" s="154"/>
      <c r="I57">
        <f>BRPL_EOD!AI57+BRPL_EOD!AJ57</f>
        <v>42.13</v>
      </c>
      <c r="J57">
        <f>BYPL_EOD!AI57+BYPL_EOD!AJ57</f>
        <v>25</v>
      </c>
      <c r="K57">
        <f>MES_EOD!AI57+MES_EOD!AJ57</f>
        <v>9.0299999999999994</v>
      </c>
      <c r="L57">
        <f>NDMC_EOD!AI57+NDMC_EOD!AJ57</f>
        <v>45.13</v>
      </c>
      <c r="M57">
        <f>TPDDL_EOD!AI57+TPDDL_EOD!AJ57</f>
        <v>28.71</v>
      </c>
      <c r="N57">
        <f t="shared" si="0"/>
        <v>150</v>
      </c>
      <c r="O57" s="154">
        <f t="shared" si="1"/>
        <v>0</v>
      </c>
      <c r="P57">
        <v>42.13</v>
      </c>
      <c r="Q57">
        <v>25</v>
      </c>
      <c r="R57">
        <v>9.0299999999999994</v>
      </c>
      <c r="S57">
        <v>45.13</v>
      </c>
      <c r="T57">
        <v>28.71</v>
      </c>
      <c r="U57" s="156">
        <f t="shared" si="2"/>
        <v>150</v>
      </c>
      <c r="V57" s="154">
        <f t="shared" si="3"/>
        <v>0</v>
      </c>
    </row>
    <row r="58" spans="1:22">
      <c r="A58" t="s">
        <v>100</v>
      </c>
      <c r="B58">
        <f>PPCL!D58</f>
        <v>160</v>
      </c>
      <c r="C58">
        <f>PPCL!E58</f>
        <v>0</v>
      </c>
      <c r="D58">
        <f>PPCL!O58</f>
        <v>150</v>
      </c>
      <c r="E58">
        <f>PPCL!P58</f>
        <v>0</v>
      </c>
      <c r="F58">
        <f t="shared" si="4"/>
        <v>160</v>
      </c>
      <c r="G58">
        <f t="shared" si="5"/>
        <v>150</v>
      </c>
      <c r="H58" s="154"/>
      <c r="I58">
        <f>BRPL_EOD!AI58+BRPL_EOD!AJ58</f>
        <v>42.13</v>
      </c>
      <c r="J58">
        <f>BYPL_EOD!AI58+BYPL_EOD!AJ58</f>
        <v>25</v>
      </c>
      <c r="K58">
        <f>MES_EOD!AI58+MES_EOD!AJ58</f>
        <v>9.0299999999999994</v>
      </c>
      <c r="L58">
        <f>NDMC_EOD!AI58+NDMC_EOD!AJ58</f>
        <v>45.13</v>
      </c>
      <c r="M58">
        <f>TPDDL_EOD!AI58+TPDDL_EOD!AJ58</f>
        <v>28.71</v>
      </c>
      <c r="N58">
        <f t="shared" si="0"/>
        <v>150</v>
      </c>
      <c r="O58" s="154">
        <f t="shared" si="1"/>
        <v>0</v>
      </c>
      <c r="P58">
        <v>42.13</v>
      </c>
      <c r="Q58">
        <v>25</v>
      </c>
      <c r="R58">
        <v>9.0299999999999994</v>
      </c>
      <c r="S58">
        <v>45.13</v>
      </c>
      <c r="T58">
        <v>28.71</v>
      </c>
      <c r="U58" s="156">
        <f t="shared" si="2"/>
        <v>150</v>
      </c>
      <c r="V58" s="154">
        <f t="shared" si="3"/>
        <v>0</v>
      </c>
    </row>
    <row r="59" spans="1:22">
      <c r="A59" t="s">
        <v>101</v>
      </c>
      <c r="B59">
        <f>PPCL!D59</f>
        <v>160</v>
      </c>
      <c r="C59">
        <f>PPCL!E59</f>
        <v>0</v>
      </c>
      <c r="D59">
        <f>PPCL!O59</f>
        <v>150</v>
      </c>
      <c r="E59">
        <f>PPCL!P59</f>
        <v>0</v>
      </c>
      <c r="F59">
        <f t="shared" si="4"/>
        <v>160</v>
      </c>
      <c r="G59">
        <f t="shared" si="5"/>
        <v>150</v>
      </c>
      <c r="H59" s="154"/>
      <c r="I59">
        <f>BRPL_EOD!AI59+BRPL_EOD!AJ59</f>
        <v>42.13</v>
      </c>
      <c r="J59">
        <f>BYPL_EOD!AI59+BYPL_EOD!AJ59</f>
        <v>25</v>
      </c>
      <c r="K59">
        <f>MES_EOD!AI59+MES_EOD!AJ59</f>
        <v>9.0299999999999994</v>
      </c>
      <c r="L59">
        <f>NDMC_EOD!AI59+NDMC_EOD!AJ59</f>
        <v>45.13</v>
      </c>
      <c r="M59">
        <f>TPDDL_EOD!AI59+TPDDL_EOD!AJ59</f>
        <v>28.71</v>
      </c>
      <c r="N59">
        <f t="shared" si="0"/>
        <v>150</v>
      </c>
      <c r="O59" s="154">
        <f t="shared" si="1"/>
        <v>0</v>
      </c>
      <c r="P59">
        <v>42.13</v>
      </c>
      <c r="Q59">
        <v>25</v>
      </c>
      <c r="R59">
        <v>9.0299999999999994</v>
      </c>
      <c r="S59">
        <v>45.13</v>
      </c>
      <c r="T59">
        <v>28.71</v>
      </c>
      <c r="U59" s="156">
        <f t="shared" si="2"/>
        <v>150</v>
      </c>
      <c r="V59" s="154">
        <f t="shared" si="3"/>
        <v>0</v>
      </c>
    </row>
    <row r="60" spans="1:22">
      <c r="A60" t="s">
        <v>102</v>
      </c>
      <c r="B60">
        <f>PPCL!D60</f>
        <v>160</v>
      </c>
      <c r="C60">
        <f>PPCL!E60</f>
        <v>0</v>
      </c>
      <c r="D60">
        <f>PPCL!O60</f>
        <v>150</v>
      </c>
      <c r="E60">
        <f>PPCL!P60</f>
        <v>0</v>
      </c>
      <c r="F60">
        <f t="shared" si="4"/>
        <v>160</v>
      </c>
      <c r="G60">
        <f t="shared" si="5"/>
        <v>150</v>
      </c>
      <c r="H60" s="154"/>
      <c r="I60">
        <f>BRPL_EOD!AI60+BRPL_EOD!AJ60</f>
        <v>42.13</v>
      </c>
      <c r="J60">
        <f>BYPL_EOD!AI60+BYPL_EOD!AJ60</f>
        <v>25</v>
      </c>
      <c r="K60">
        <f>MES_EOD!AI60+MES_EOD!AJ60</f>
        <v>9.0299999999999994</v>
      </c>
      <c r="L60">
        <f>NDMC_EOD!AI60+NDMC_EOD!AJ60</f>
        <v>45.13</v>
      </c>
      <c r="M60">
        <f>TPDDL_EOD!AI60+TPDDL_EOD!AJ60</f>
        <v>28.71</v>
      </c>
      <c r="N60">
        <f t="shared" si="0"/>
        <v>150</v>
      </c>
      <c r="O60" s="154">
        <f t="shared" si="1"/>
        <v>0</v>
      </c>
      <c r="P60">
        <v>42.13</v>
      </c>
      <c r="Q60">
        <v>25</v>
      </c>
      <c r="R60">
        <v>9.0299999999999994</v>
      </c>
      <c r="S60">
        <v>45.13</v>
      </c>
      <c r="T60">
        <v>28.71</v>
      </c>
      <c r="U60" s="156">
        <f t="shared" si="2"/>
        <v>150</v>
      </c>
      <c r="V60" s="154">
        <f t="shared" si="3"/>
        <v>0</v>
      </c>
    </row>
    <row r="61" spans="1:22">
      <c r="A61" t="s">
        <v>103</v>
      </c>
      <c r="B61">
        <f>PPCL!D61</f>
        <v>160</v>
      </c>
      <c r="C61">
        <f>PPCL!E61</f>
        <v>0</v>
      </c>
      <c r="D61">
        <f>PPCL!O61</f>
        <v>150</v>
      </c>
      <c r="E61">
        <f>PPCL!P61</f>
        <v>0</v>
      </c>
      <c r="F61">
        <f t="shared" si="4"/>
        <v>160</v>
      </c>
      <c r="G61">
        <f t="shared" si="5"/>
        <v>150</v>
      </c>
      <c r="H61" s="154"/>
      <c r="I61">
        <f>BRPL_EOD!AI61+BRPL_EOD!AJ61</f>
        <v>42.13</v>
      </c>
      <c r="J61">
        <f>BYPL_EOD!AI61+BYPL_EOD!AJ61</f>
        <v>25</v>
      </c>
      <c r="K61">
        <f>MES_EOD!AI61+MES_EOD!AJ61</f>
        <v>9.0299999999999994</v>
      </c>
      <c r="L61">
        <f>NDMC_EOD!AI61+NDMC_EOD!AJ61</f>
        <v>45.13</v>
      </c>
      <c r="M61">
        <f>TPDDL_EOD!AI61+TPDDL_EOD!AJ61</f>
        <v>28.71</v>
      </c>
      <c r="N61">
        <f t="shared" si="0"/>
        <v>150</v>
      </c>
      <c r="O61" s="154">
        <f t="shared" si="1"/>
        <v>0</v>
      </c>
      <c r="P61">
        <v>42.13</v>
      </c>
      <c r="Q61">
        <v>25</v>
      </c>
      <c r="R61">
        <v>9.0299999999999994</v>
      </c>
      <c r="S61">
        <v>45.13</v>
      </c>
      <c r="T61">
        <v>28.71</v>
      </c>
      <c r="U61" s="156">
        <f t="shared" si="2"/>
        <v>150</v>
      </c>
      <c r="V61" s="154">
        <f t="shared" si="3"/>
        <v>0</v>
      </c>
    </row>
    <row r="62" spans="1:22">
      <c r="A62" t="s">
        <v>104</v>
      </c>
      <c r="B62">
        <f>PPCL!D62</f>
        <v>160</v>
      </c>
      <c r="C62">
        <f>PPCL!E62</f>
        <v>0</v>
      </c>
      <c r="D62">
        <f>PPCL!O62</f>
        <v>150</v>
      </c>
      <c r="E62">
        <f>PPCL!P62</f>
        <v>0</v>
      </c>
      <c r="F62">
        <f t="shared" si="4"/>
        <v>160</v>
      </c>
      <c r="G62">
        <f t="shared" si="5"/>
        <v>150</v>
      </c>
      <c r="H62" s="154"/>
      <c r="I62">
        <f>BRPL_EOD!AI62+BRPL_EOD!AJ62</f>
        <v>42.13</v>
      </c>
      <c r="J62">
        <f>BYPL_EOD!AI62+BYPL_EOD!AJ62</f>
        <v>25</v>
      </c>
      <c r="K62">
        <f>MES_EOD!AI62+MES_EOD!AJ62</f>
        <v>9.0299999999999994</v>
      </c>
      <c r="L62">
        <f>NDMC_EOD!AI62+NDMC_EOD!AJ62</f>
        <v>45.13</v>
      </c>
      <c r="M62">
        <f>TPDDL_EOD!AI62+TPDDL_EOD!AJ62</f>
        <v>28.71</v>
      </c>
      <c r="N62">
        <f t="shared" si="0"/>
        <v>150</v>
      </c>
      <c r="O62" s="154">
        <f t="shared" si="1"/>
        <v>0</v>
      </c>
      <c r="P62">
        <v>42.13</v>
      </c>
      <c r="Q62">
        <v>25</v>
      </c>
      <c r="R62">
        <v>9.0299999999999994</v>
      </c>
      <c r="S62">
        <v>45.13</v>
      </c>
      <c r="T62">
        <v>28.71</v>
      </c>
      <c r="U62" s="156">
        <f t="shared" si="2"/>
        <v>150</v>
      </c>
      <c r="V62" s="154">
        <f t="shared" si="3"/>
        <v>0</v>
      </c>
    </row>
    <row r="63" spans="1:22">
      <c r="A63" t="s">
        <v>105</v>
      </c>
      <c r="B63">
        <f>PPCL!D63</f>
        <v>160</v>
      </c>
      <c r="C63">
        <f>PPCL!E63</f>
        <v>0</v>
      </c>
      <c r="D63">
        <f>PPCL!O63</f>
        <v>150</v>
      </c>
      <c r="E63">
        <f>PPCL!P63</f>
        <v>0</v>
      </c>
      <c r="F63">
        <f t="shared" si="4"/>
        <v>160</v>
      </c>
      <c r="G63">
        <f t="shared" si="5"/>
        <v>150</v>
      </c>
      <c r="H63" s="154"/>
      <c r="I63">
        <f>BRPL_EOD!AI63+BRPL_EOD!AJ63</f>
        <v>42.13</v>
      </c>
      <c r="J63">
        <f>BYPL_EOD!AI63+BYPL_EOD!AJ63</f>
        <v>25</v>
      </c>
      <c r="K63">
        <f>MES_EOD!AI63+MES_EOD!AJ63</f>
        <v>9.0299999999999994</v>
      </c>
      <c r="L63">
        <f>NDMC_EOD!AI63+NDMC_EOD!AJ63</f>
        <v>45.13</v>
      </c>
      <c r="M63">
        <f>TPDDL_EOD!AI63+TPDDL_EOD!AJ63</f>
        <v>28.71</v>
      </c>
      <c r="N63">
        <f t="shared" si="0"/>
        <v>150</v>
      </c>
      <c r="O63" s="154">
        <f t="shared" si="1"/>
        <v>0</v>
      </c>
      <c r="P63">
        <v>42.13</v>
      </c>
      <c r="Q63">
        <v>25</v>
      </c>
      <c r="R63">
        <v>9.0299999999999994</v>
      </c>
      <c r="S63">
        <v>45.13</v>
      </c>
      <c r="T63">
        <v>28.71</v>
      </c>
      <c r="U63" s="156">
        <f t="shared" si="2"/>
        <v>150</v>
      </c>
      <c r="V63" s="154">
        <f t="shared" si="3"/>
        <v>0</v>
      </c>
    </row>
    <row r="64" spans="1:22">
      <c r="A64" t="s">
        <v>106</v>
      </c>
      <c r="B64">
        <f>PPCL!D64</f>
        <v>160</v>
      </c>
      <c r="C64">
        <f>PPCL!E64</f>
        <v>0</v>
      </c>
      <c r="D64">
        <f>PPCL!O64</f>
        <v>150</v>
      </c>
      <c r="E64">
        <f>PPCL!P64</f>
        <v>0</v>
      </c>
      <c r="F64">
        <f t="shared" si="4"/>
        <v>160</v>
      </c>
      <c r="G64">
        <f t="shared" si="5"/>
        <v>150</v>
      </c>
      <c r="H64" s="154"/>
      <c r="I64">
        <f>BRPL_EOD!AI64+BRPL_EOD!AJ64</f>
        <v>42.13</v>
      </c>
      <c r="J64">
        <f>BYPL_EOD!AI64+BYPL_EOD!AJ64</f>
        <v>25</v>
      </c>
      <c r="K64">
        <f>MES_EOD!AI64+MES_EOD!AJ64</f>
        <v>9.0299999999999994</v>
      </c>
      <c r="L64">
        <f>NDMC_EOD!AI64+NDMC_EOD!AJ64</f>
        <v>45.13</v>
      </c>
      <c r="M64">
        <f>TPDDL_EOD!AI64+TPDDL_EOD!AJ64</f>
        <v>28.71</v>
      </c>
      <c r="N64">
        <f t="shared" si="0"/>
        <v>150</v>
      </c>
      <c r="O64" s="154">
        <f t="shared" si="1"/>
        <v>0</v>
      </c>
      <c r="P64">
        <v>42.13</v>
      </c>
      <c r="Q64">
        <v>25</v>
      </c>
      <c r="R64">
        <v>9.0299999999999994</v>
      </c>
      <c r="S64">
        <v>45.13</v>
      </c>
      <c r="T64">
        <v>28.71</v>
      </c>
      <c r="U64" s="156">
        <f t="shared" si="2"/>
        <v>150</v>
      </c>
      <c r="V64" s="154">
        <f t="shared" si="3"/>
        <v>0</v>
      </c>
    </row>
    <row r="65" spans="1:22">
      <c r="A65" t="s">
        <v>107</v>
      </c>
      <c r="B65">
        <f>PPCL!D65</f>
        <v>160</v>
      </c>
      <c r="C65">
        <f>PPCL!E65</f>
        <v>0</v>
      </c>
      <c r="D65">
        <f>PPCL!O65</f>
        <v>150</v>
      </c>
      <c r="E65">
        <f>PPCL!P65</f>
        <v>0</v>
      </c>
      <c r="F65">
        <f t="shared" si="4"/>
        <v>160</v>
      </c>
      <c r="G65">
        <f t="shared" si="5"/>
        <v>150</v>
      </c>
      <c r="H65" s="154"/>
      <c r="I65">
        <f>BRPL_EOD!AI65+BRPL_EOD!AJ65</f>
        <v>42.13</v>
      </c>
      <c r="J65">
        <f>BYPL_EOD!AI65+BYPL_EOD!AJ65</f>
        <v>25</v>
      </c>
      <c r="K65">
        <f>MES_EOD!AI65+MES_EOD!AJ65</f>
        <v>9.0299999999999994</v>
      </c>
      <c r="L65">
        <f>NDMC_EOD!AI65+NDMC_EOD!AJ65</f>
        <v>45.13</v>
      </c>
      <c r="M65">
        <f>TPDDL_EOD!AI65+TPDDL_EOD!AJ65</f>
        <v>28.71</v>
      </c>
      <c r="N65">
        <f t="shared" si="0"/>
        <v>150</v>
      </c>
      <c r="O65" s="154">
        <f t="shared" si="1"/>
        <v>0</v>
      </c>
      <c r="P65">
        <v>42.13</v>
      </c>
      <c r="Q65">
        <v>25</v>
      </c>
      <c r="R65">
        <v>9.0299999999999994</v>
      </c>
      <c r="S65">
        <v>45.13</v>
      </c>
      <c r="T65">
        <v>28.71</v>
      </c>
      <c r="U65" s="156">
        <f t="shared" si="2"/>
        <v>150</v>
      </c>
      <c r="V65" s="154">
        <f t="shared" si="3"/>
        <v>0</v>
      </c>
    </row>
    <row r="66" spans="1:22">
      <c r="A66" t="s">
        <v>108</v>
      </c>
      <c r="B66">
        <f>PPCL!D66</f>
        <v>160</v>
      </c>
      <c r="C66">
        <f>PPCL!E66</f>
        <v>0</v>
      </c>
      <c r="D66">
        <f>PPCL!O66</f>
        <v>150</v>
      </c>
      <c r="E66">
        <f>PPCL!P66</f>
        <v>0</v>
      </c>
      <c r="F66">
        <f t="shared" si="4"/>
        <v>160</v>
      </c>
      <c r="G66">
        <f t="shared" si="5"/>
        <v>150</v>
      </c>
      <c r="H66" s="154"/>
      <c r="I66">
        <f>BRPL_EOD!AI66+BRPL_EOD!AJ66</f>
        <v>42.13</v>
      </c>
      <c r="J66">
        <f>BYPL_EOD!AI66+BYPL_EOD!AJ66</f>
        <v>25</v>
      </c>
      <c r="K66">
        <f>MES_EOD!AI66+MES_EOD!AJ66</f>
        <v>9.0299999999999994</v>
      </c>
      <c r="L66">
        <f>NDMC_EOD!AI66+NDMC_EOD!AJ66</f>
        <v>45.13</v>
      </c>
      <c r="M66">
        <f>TPDDL_EOD!AI66+TPDDL_EOD!AJ66</f>
        <v>28.71</v>
      </c>
      <c r="N66">
        <f t="shared" si="0"/>
        <v>150</v>
      </c>
      <c r="O66" s="154">
        <f t="shared" si="1"/>
        <v>0</v>
      </c>
      <c r="P66">
        <v>42.13</v>
      </c>
      <c r="Q66">
        <v>25</v>
      </c>
      <c r="R66">
        <v>9.0299999999999994</v>
      </c>
      <c r="S66">
        <v>45.13</v>
      </c>
      <c r="T66">
        <v>28.71</v>
      </c>
      <c r="U66" s="156">
        <f t="shared" si="2"/>
        <v>150</v>
      </c>
      <c r="V66" s="154">
        <f t="shared" si="3"/>
        <v>0</v>
      </c>
    </row>
    <row r="67" spans="1:22">
      <c r="A67" t="s">
        <v>109</v>
      </c>
      <c r="B67">
        <f>PPCL!D67</f>
        <v>160</v>
      </c>
      <c r="C67">
        <f>PPCL!E67</f>
        <v>0</v>
      </c>
      <c r="D67">
        <f>PPCL!O67</f>
        <v>150</v>
      </c>
      <c r="E67">
        <f>PPCL!P67</f>
        <v>0</v>
      </c>
      <c r="F67">
        <f t="shared" si="4"/>
        <v>160</v>
      </c>
      <c r="G67">
        <f t="shared" si="5"/>
        <v>150</v>
      </c>
      <c r="H67" s="154"/>
      <c r="I67">
        <f>BRPL_EOD!AI67+BRPL_EOD!AJ67</f>
        <v>42.13</v>
      </c>
      <c r="J67">
        <f>BYPL_EOD!AI67+BYPL_EOD!AJ67</f>
        <v>25</v>
      </c>
      <c r="K67">
        <f>MES_EOD!AI67+MES_EOD!AJ67</f>
        <v>9.0299999999999994</v>
      </c>
      <c r="L67">
        <f>NDMC_EOD!AI67+NDMC_EOD!AJ67</f>
        <v>45.13</v>
      </c>
      <c r="M67">
        <f>TPDDL_EOD!AI67+TPDDL_EOD!AJ67</f>
        <v>28.71</v>
      </c>
      <c r="N67">
        <f t="shared" ref="N67:N98" si="6">SUM(I67:M67)</f>
        <v>150</v>
      </c>
      <c r="O67" s="154">
        <f t="shared" ref="O67:O98" si="7">G67-N67</f>
        <v>0</v>
      </c>
      <c r="P67">
        <v>42.13</v>
      </c>
      <c r="Q67">
        <v>25</v>
      </c>
      <c r="R67">
        <v>9.0299999999999994</v>
      </c>
      <c r="S67">
        <v>45.13</v>
      </c>
      <c r="T67">
        <v>28.71</v>
      </c>
      <c r="U67" s="156">
        <f t="shared" ref="U67:U98" si="8">SUM(P67:T67)</f>
        <v>150</v>
      </c>
      <c r="V67" s="154">
        <f t="shared" ref="V67:V99" si="9">G67-U67</f>
        <v>0</v>
      </c>
    </row>
    <row r="68" spans="1:22">
      <c r="A68" t="s">
        <v>110</v>
      </c>
      <c r="B68">
        <f>PPCL!D68</f>
        <v>160</v>
      </c>
      <c r="C68">
        <f>PPCL!E68</f>
        <v>0</v>
      </c>
      <c r="D68">
        <f>PPCL!O68</f>
        <v>150</v>
      </c>
      <c r="E68">
        <f>PPCL!P68</f>
        <v>0</v>
      </c>
      <c r="F68">
        <f t="shared" ref="F68:F98" si="10">B68+C68</f>
        <v>160</v>
      </c>
      <c r="G68">
        <f t="shared" ref="G68:G98" si="11">D68+E68</f>
        <v>150</v>
      </c>
      <c r="H68" s="154"/>
      <c r="I68">
        <f>BRPL_EOD!AI68+BRPL_EOD!AJ68</f>
        <v>42.13</v>
      </c>
      <c r="J68">
        <f>BYPL_EOD!AI68+BYPL_EOD!AJ68</f>
        <v>25</v>
      </c>
      <c r="K68">
        <f>MES_EOD!AI68+MES_EOD!AJ68</f>
        <v>9.0299999999999994</v>
      </c>
      <c r="L68">
        <f>NDMC_EOD!AI68+NDMC_EOD!AJ68</f>
        <v>45.13</v>
      </c>
      <c r="M68">
        <f>TPDDL_EOD!AI68+TPDDL_EOD!AJ68</f>
        <v>28.71</v>
      </c>
      <c r="N68">
        <f t="shared" si="6"/>
        <v>150</v>
      </c>
      <c r="O68" s="154">
        <f t="shared" si="7"/>
        <v>0</v>
      </c>
      <c r="P68">
        <v>42.13</v>
      </c>
      <c r="Q68">
        <v>25</v>
      </c>
      <c r="R68">
        <v>9.0299999999999994</v>
      </c>
      <c r="S68">
        <v>45.13</v>
      </c>
      <c r="T68">
        <v>28.71</v>
      </c>
      <c r="U68" s="156">
        <f t="shared" si="8"/>
        <v>150</v>
      </c>
      <c r="V68" s="154">
        <f t="shared" si="9"/>
        <v>0</v>
      </c>
    </row>
    <row r="69" spans="1:22">
      <c r="A69" t="s">
        <v>111</v>
      </c>
      <c r="B69">
        <f>PPCL!D69</f>
        <v>160</v>
      </c>
      <c r="C69">
        <f>PPCL!E69</f>
        <v>0</v>
      </c>
      <c r="D69">
        <f>PPCL!O69</f>
        <v>150</v>
      </c>
      <c r="E69">
        <f>PPCL!P69</f>
        <v>0</v>
      </c>
      <c r="F69">
        <f t="shared" si="10"/>
        <v>160</v>
      </c>
      <c r="G69">
        <f t="shared" si="11"/>
        <v>150</v>
      </c>
      <c r="H69" s="154"/>
      <c r="I69">
        <f>BRPL_EOD!AI69+BRPL_EOD!AJ69</f>
        <v>42.13</v>
      </c>
      <c r="J69">
        <f>BYPL_EOD!AI69+BYPL_EOD!AJ69</f>
        <v>25</v>
      </c>
      <c r="K69">
        <f>MES_EOD!AI69+MES_EOD!AJ69</f>
        <v>9.0299999999999994</v>
      </c>
      <c r="L69">
        <f>NDMC_EOD!AI69+NDMC_EOD!AJ69</f>
        <v>45.13</v>
      </c>
      <c r="M69">
        <f>TPDDL_EOD!AI69+TPDDL_EOD!AJ69</f>
        <v>28.71</v>
      </c>
      <c r="N69">
        <f t="shared" si="6"/>
        <v>150</v>
      </c>
      <c r="O69" s="154">
        <f t="shared" si="7"/>
        <v>0</v>
      </c>
      <c r="P69">
        <v>42.13</v>
      </c>
      <c r="Q69">
        <v>25</v>
      </c>
      <c r="R69">
        <v>9.0299999999999994</v>
      </c>
      <c r="S69">
        <v>45.13</v>
      </c>
      <c r="T69">
        <v>28.71</v>
      </c>
      <c r="U69" s="156">
        <f t="shared" si="8"/>
        <v>150</v>
      </c>
      <c r="V69" s="154">
        <f t="shared" si="9"/>
        <v>0</v>
      </c>
    </row>
    <row r="70" spans="1:22">
      <c r="A70" t="s">
        <v>112</v>
      </c>
      <c r="B70">
        <f>PPCL!D70</f>
        <v>160</v>
      </c>
      <c r="C70">
        <f>PPCL!E70</f>
        <v>0</v>
      </c>
      <c r="D70">
        <f>PPCL!O70</f>
        <v>150</v>
      </c>
      <c r="E70">
        <f>PPCL!P70</f>
        <v>0</v>
      </c>
      <c r="F70">
        <f t="shared" si="10"/>
        <v>160</v>
      </c>
      <c r="G70">
        <f t="shared" si="11"/>
        <v>150</v>
      </c>
      <c r="H70" s="154"/>
      <c r="I70">
        <f>BRPL_EOD!AI70+BRPL_EOD!AJ70</f>
        <v>42.13</v>
      </c>
      <c r="J70">
        <f>BYPL_EOD!AI70+BYPL_EOD!AJ70</f>
        <v>25</v>
      </c>
      <c r="K70">
        <f>MES_EOD!AI70+MES_EOD!AJ70</f>
        <v>9.0299999999999994</v>
      </c>
      <c r="L70">
        <f>NDMC_EOD!AI70+NDMC_EOD!AJ70</f>
        <v>45.13</v>
      </c>
      <c r="M70">
        <f>TPDDL_EOD!AI70+TPDDL_EOD!AJ70</f>
        <v>28.71</v>
      </c>
      <c r="N70">
        <f t="shared" si="6"/>
        <v>150</v>
      </c>
      <c r="O70" s="154">
        <f t="shared" si="7"/>
        <v>0</v>
      </c>
      <c r="P70">
        <v>42.13</v>
      </c>
      <c r="Q70">
        <v>25</v>
      </c>
      <c r="R70">
        <v>9.0299999999999994</v>
      </c>
      <c r="S70">
        <v>45.13</v>
      </c>
      <c r="T70">
        <v>28.71</v>
      </c>
      <c r="U70" s="156">
        <f t="shared" si="8"/>
        <v>150</v>
      </c>
      <c r="V70" s="154">
        <f t="shared" si="9"/>
        <v>0</v>
      </c>
    </row>
    <row r="71" spans="1:22">
      <c r="A71" t="s">
        <v>113</v>
      </c>
      <c r="B71">
        <f>PPCL!D71</f>
        <v>160</v>
      </c>
      <c r="C71">
        <f>PPCL!E71</f>
        <v>0</v>
      </c>
      <c r="D71">
        <f>PPCL!O71</f>
        <v>150</v>
      </c>
      <c r="E71">
        <f>PPCL!P71</f>
        <v>0</v>
      </c>
      <c r="F71">
        <f t="shared" si="10"/>
        <v>160</v>
      </c>
      <c r="G71">
        <f t="shared" si="11"/>
        <v>150</v>
      </c>
      <c r="H71" s="154"/>
      <c r="I71">
        <f>BRPL_EOD!AI71+BRPL_EOD!AJ71</f>
        <v>42.13</v>
      </c>
      <c r="J71">
        <f>BYPL_EOD!AI71+BYPL_EOD!AJ71</f>
        <v>25</v>
      </c>
      <c r="K71">
        <f>MES_EOD!AI71+MES_EOD!AJ71</f>
        <v>9.0299999999999994</v>
      </c>
      <c r="L71">
        <f>NDMC_EOD!AI71+NDMC_EOD!AJ71</f>
        <v>45.13</v>
      </c>
      <c r="M71">
        <f>TPDDL_EOD!AI71+TPDDL_EOD!AJ71</f>
        <v>28.71</v>
      </c>
      <c r="N71">
        <f t="shared" si="6"/>
        <v>150</v>
      </c>
      <c r="O71" s="154">
        <f t="shared" si="7"/>
        <v>0</v>
      </c>
      <c r="P71">
        <v>42.13</v>
      </c>
      <c r="Q71">
        <v>25</v>
      </c>
      <c r="R71">
        <v>9.0299999999999994</v>
      </c>
      <c r="S71">
        <v>45.13</v>
      </c>
      <c r="T71">
        <v>28.71</v>
      </c>
      <c r="U71" s="156">
        <f t="shared" si="8"/>
        <v>150</v>
      </c>
      <c r="V71" s="154">
        <f t="shared" si="9"/>
        <v>0</v>
      </c>
    </row>
    <row r="72" spans="1:22">
      <c r="A72" t="s">
        <v>114</v>
      </c>
      <c r="B72">
        <f>PPCL!D72</f>
        <v>160</v>
      </c>
      <c r="C72">
        <f>PPCL!E72</f>
        <v>0</v>
      </c>
      <c r="D72">
        <f>PPCL!O72</f>
        <v>145</v>
      </c>
      <c r="E72">
        <f>PPCL!P72</f>
        <v>0</v>
      </c>
      <c r="F72">
        <f t="shared" si="10"/>
        <v>160</v>
      </c>
      <c r="G72">
        <f t="shared" si="11"/>
        <v>145</v>
      </c>
      <c r="H72" s="154"/>
      <c r="I72">
        <f>BRPL_EOD!AI72+BRPL_EOD!AJ72</f>
        <v>40.090000000000003</v>
      </c>
      <c r="J72">
        <f>BYPL_EOD!AI72+BYPL_EOD!AJ72</f>
        <v>25</v>
      </c>
      <c r="K72">
        <f>MES_EOD!AI72+MES_EOD!AJ72</f>
        <v>8.59</v>
      </c>
      <c r="L72">
        <f>NDMC_EOD!AI72+NDMC_EOD!AJ72</f>
        <v>44</v>
      </c>
      <c r="M72">
        <f>TPDDL_EOD!AI72+TPDDL_EOD!AJ72</f>
        <v>27.32</v>
      </c>
      <c r="N72">
        <f t="shared" si="6"/>
        <v>145</v>
      </c>
      <c r="O72" s="154">
        <f t="shared" si="7"/>
        <v>0</v>
      </c>
      <c r="P72">
        <v>40.090000000000003</v>
      </c>
      <c r="Q72">
        <v>25</v>
      </c>
      <c r="R72">
        <v>8.59</v>
      </c>
      <c r="S72">
        <v>44</v>
      </c>
      <c r="T72">
        <v>27.32</v>
      </c>
      <c r="U72" s="156">
        <f t="shared" si="8"/>
        <v>145</v>
      </c>
      <c r="V72" s="154">
        <f t="shared" si="9"/>
        <v>0</v>
      </c>
    </row>
    <row r="73" spans="1:22">
      <c r="A73" t="s">
        <v>115</v>
      </c>
      <c r="B73">
        <f>PPCL!D73</f>
        <v>160</v>
      </c>
      <c r="C73">
        <f>PPCL!E73</f>
        <v>0</v>
      </c>
      <c r="D73">
        <f>PPCL!O73</f>
        <v>145</v>
      </c>
      <c r="E73">
        <f>PPCL!P73</f>
        <v>0</v>
      </c>
      <c r="F73">
        <f t="shared" si="10"/>
        <v>160</v>
      </c>
      <c r="G73">
        <f t="shared" si="11"/>
        <v>145</v>
      </c>
      <c r="H73" s="154"/>
      <c r="I73">
        <f>BRPL_EOD!AI73+BRPL_EOD!AJ73</f>
        <v>40.090000000000003</v>
      </c>
      <c r="J73">
        <f>BYPL_EOD!AI73+BYPL_EOD!AJ73</f>
        <v>25</v>
      </c>
      <c r="K73">
        <f>MES_EOD!AI73+MES_EOD!AJ73</f>
        <v>8.59</v>
      </c>
      <c r="L73">
        <f>NDMC_EOD!AI73+NDMC_EOD!AJ73</f>
        <v>44</v>
      </c>
      <c r="M73">
        <f>TPDDL_EOD!AI73+TPDDL_EOD!AJ73</f>
        <v>27.32</v>
      </c>
      <c r="N73">
        <f t="shared" si="6"/>
        <v>145</v>
      </c>
      <c r="O73" s="154">
        <f t="shared" si="7"/>
        <v>0</v>
      </c>
      <c r="P73">
        <v>40.090000000000003</v>
      </c>
      <c r="Q73">
        <v>25</v>
      </c>
      <c r="R73">
        <v>8.59</v>
      </c>
      <c r="S73">
        <v>44</v>
      </c>
      <c r="T73">
        <v>27.32</v>
      </c>
      <c r="U73" s="156">
        <f t="shared" si="8"/>
        <v>145</v>
      </c>
      <c r="V73" s="154">
        <f t="shared" si="9"/>
        <v>0</v>
      </c>
    </row>
    <row r="74" spans="1:22">
      <c r="A74" t="s">
        <v>116</v>
      </c>
      <c r="B74">
        <f>PPCL!D74</f>
        <v>160</v>
      </c>
      <c r="C74">
        <f>PPCL!E74</f>
        <v>0</v>
      </c>
      <c r="D74">
        <f>PPCL!O74</f>
        <v>145</v>
      </c>
      <c r="E74">
        <f>PPCL!P74</f>
        <v>0</v>
      </c>
      <c r="F74">
        <f t="shared" si="10"/>
        <v>160</v>
      </c>
      <c r="G74">
        <f t="shared" si="11"/>
        <v>145</v>
      </c>
      <c r="H74" s="154"/>
      <c r="I74">
        <f>BRPL_EOD!AI74+BRPL_EOD!AJ74</f>
        <v>39.71</v>
      </c>
      <c r="J74">
        <f>BYPL_EOD!AI74+BYPL_EOD!AJ74</f>
        <v>25.71</v>
      </c>
      <c r="K74">
        <f>MES_EOD!AI74+MES_EOD!AJ74</f>
        <v>8.51</v>
      </c>
      <c r="L74">
        <f>NDMC_EOD!AI74+NDMC_EOD!AJ74</f>
        <v>44</v>
      </c>
      <c r="M74">
        <f>TPDDL_EOD!AI74+TPDDL_EOD!AJ74</f>
        <v>27.07</v>
      </c>
      <c r="N74">
        <f t="shared" si="6"/>
        <v>145</v>
      </c>
      <c r="O74" s="154">
        <f t="shared" si="7"/>
        <v>0</v>
      </c>
      <c r="P74">
        <v>39.71</v>
      </c>
      <c r="Q74">
        <v>25.71</v>
      </c>
      <c r="R74">
        <v>8.51</v>
      </c>
      <c r="S74">
        <v>44</v>
      </c>
      <c r="T74">
        <v>27.07</v>
      </c>
      <c r="U74" s="156">
        <f t="shared" si="8"/>
        <v>145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145</v>
      </c>
      <c r="E75">
        <f>PPCL!P75</f>
        <v>0</v>
      </c>
      <c r="F75">
        <f t="shared" si="10"/>
        <v>170</v>
      </c>
      <c r="G75">
        <f t="shared" si="11"/>
        <v>145</v>
      </c>
      <c r="H75" s="154"/>
      <c r="I75">
        <f>BRPL_EOD!AI75+BRPL_EOD!AJ75</f>
        <v>38.869999999999997</v>
      </c>
      <c r="J75">
        <f>BYPL_EOD!AI75+BYPL_EOD!AJ75</f>
        <v>27.32</v>
      </c>
      <c r="K75">
        <f>MES_EOD!AI75+MES_EOD!AJ75</f>
        <v>8.33</v>
      </c>
      <c r="L75">
        <f>NDMC_EOD!AI75+NDMC_EOD!AJ75</f>
        <v>44</v>
      </c>
      <c r="M75">
        <f>TPDDL_EOD!AI75+TPDDL_EOD!AJ75</f>
        <v>26.49</v>
      </c>
      <c r="N75">
        <f t="shared" si="6"/>
        <v>145.01</v>
      </c>
      <c r="O75" s="154">
        <f t="shared" si="7"/>
        <v>-9.9999999999909051E-3</v>
      </c>
      <c r="P75">
        <v>38.867319495207227</v>
      </c>
      <c r="Q75">
        <v>27.318115992000553</v>
      </c>
      <c r="R75">
        <v>8.3294255568581477</v>
      </c>
      <c r="S75">
        <v>43.996965726501621</v>
      </c>
      <c r="T75">
        <v>26.488173229432451</v>
      </c>
      <c r="U75" s="156">
        <f t="shared" si="8"/>
        <v>145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145</v>
      </c>
      <c r="E76">
        <f>PPCL!P76</f>
        <v>0</v>
      </c>
      <c r="F76">
        <f t="shared" si="10"/>
        <v>170</v>
      </c>
      <c r="G76">
        <f t="shared" si="11"/>
        <v>145</v>
      </c>
      <c r="H76" s="154"/>
      <c r="I76">
        <f>BRPL_EOD!AI76+BRPL_EOD!AJ76</f>
        <v>38.869999999999997</v>
      </c>
      <c r="J76">
        <f>BYPL_EOD!AI76+BYPL_EOD!AJ76</f>
        <v>27.32</v>
      </c>
      <c r="K76">
        <f>MES_EOD!AI76+MES_EOD!AJ76</f>
        <v>8.33</v>
      </c>
      <c r="L76">
        <f>NDMC_EOD!AI76+NDMC_EOD!AJ76</f>
        <v>44</v>
      </c>
      <c r="M76">
        <f>TPDDL_EOD!AI76+TPDDL_EOD!AJ76</f>
        <v>26.49</v>
      </c>
      <c r="N76">
        <f t="shared" si="6"/>
        <v>145.01</v>
      </c>
      <c r="O76" s="154">
        <f t="shared" si="7"/>
        <v>-9.9999999999909051E-3</v>
      </c>
      <c r="P76">
        <v>38.867319495207227</v>
      </c>
      <c r="Q76">
        <v>27.318115992000553</v>
      </c>
      <c r="R76">
        <v>8.3294255568581477</v>
      </c>
      <c r="S76">
        <v>43.996965726501621</v>
      </c>
      <c r="T76">
        <v>26.488173229432451</v>
      </c>
      <c r="U76" s="156">
        <f t="shared" si="8"/>
        <v>145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145</v>
      </c>
      <c r="E77">
        <f>PPCL!P77</f>
        <v>0</v>
      </c>
      <c r="F77">
        <f t="shared" si="10"/>
        <v>170</v>
      </c>
      <c r="G77">
        <f t="shared" si="11"/>
        <v>145</v>
      </c>
      <c r="H77" s="154"/>
      <c r="I77">
        <f>BRPL_EOD!AI77+BRPL_EOD!AJ77</f>
        <v>38.869999999999997</v>
      </c>
      <c r="J77">
        <f>BYPL_EOD!AI77+BYPL_EOD!AJ77</f>
        <v>27.32</v>
      </c>
      <c r="K77">
        <f>MES_EOD!AI77+MES_EOD!AJ77</f>
        <v>8.33</v>
      </c>
      <c r="L77">
        <f>NDMC_EOD!AI77+NDMC_EOD!AJ77</f>
        <v>44</v>
      </c>
      <c r="M77">
        <f>TPDDL_EOD!AI77+TPDDL_EOD!AJ77</f>
        <v>26.49</v>
      </c>
      <c r="N77">
        <f t="shared" si="6"/>
        <v>145.01</v>
      </c>
      <c r="O77" s="154">
        <f t="shared" si="7"/>
        <v>-9.9999999999909051E-3</v>
      </c>
      <c r="P77">
        <v>38.867319495207227</v>
      </c>
      <c r="Q77">
        <v>27.318115992000553</v>
      </c>
      <c r="R77">
        <v>8.3294255568581477</v>
      </c>
      <c r="S77">
        <v>43.996965726501621</v>
      </c>
      <c r="T77">
        <v>26.488173229432451</v>
      </c>
      <c r="U77" s="156">
        <f t="shared" si="8"/>
        <v>145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145</v>
      </c>
      <c r="E78">
        <f>PPCL!P78</f>
        <v>0</v>
      </c>
      <c r="F78">
        <f t="shared" si="10"/>
        <v>170</v>
      </c>
      <c r="G78">
        <f t="shared" si="11"/>
        <v>145</v>
      </c>
      <c r="H78" s="154"/>
      <c r="I78">
        <f>BRPL_EOD!AI78+BRPL_EOD!AJ78</f>
        <v>40.090000000000003</v>
      </c>
      <c r="J78">
        <f>BYPL_EOD!AI78+BYPL_EOD!AJ78</f>
        <v>25</v>
      </c>
      <c r="K78">
        <f>MES_EOD!AI78+MES_EOD!AJ78</f>
        <v>8.59</v>
      </c>
      <c r="L78">
        <f>NDMC_EOD!AI78+NDMC_EOD!AJ78</f>
        <v>44</v>
      </c>
      <c r="M78">
        <f>TPDDL_EOD!AI78+TPDDL_EOD!AJ78</f>
        <v>27.32</v>
      </c>
      <c r="N78">
        <f t="shared" si="6"/>
        <v>145</v>
      </c>
      <c r="O78" s="154">
        <f t="shared" si="7"/>
        <v>0</v>
      </c>
      <c r="P78">
        <v>40.090000000000003</v>
      </c>
      <c r="Q78">
        <v>25</v>
      </c>
      <c r="R78">
        <v>8.59</v>
      </c>
      <c r="S78">
        <v>44</v>
      </c>
      <c r="T78">
        <v>27.32</v>
      </c>
      <c r="U78" s="156">
        <f t="shared" si="8"/>
        <v>145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145</v>
      </c>
      <c r="E79">
        <f>PPCL!P79</f>
        <v>0</v>
      </c>
      <c r="F79">
        <f t="shared" si="10"/>
        <v>170</v>
      </c>
      <c r="G79">
        <f t="shared" si="11"/>
        <v>145</v>
      </c>
      <c r="H79" s="154"/>
      <c r="I79">
        <f>BRPL_EOD!AI79+BRPL_EOD!AJ79</f>
        <v>40.090000000000003</v>
      </c>
      <c r="J79">
        <f>BYPL_EOD!AI79+BYPL_EOD!AJ79</f>
        <v>25</v>
      </c>
      <c r="K79">
        <f>MES_EOD!AI79+MES_EOD!AJ79</f>
        <v>8.59</v>
      </c>
      <c r="L79">
        <f>NDMC_EOD!AI79+NDMC_EOD!AJ79</f>
        <v>44</v>
      </c>
      <c r="M79">
        <f>TPDDL_EOD!AI79+TPDDL_EOD!AJ79</f>
        <v>27.32</v>
      </c>
      <c r="N79">
        <f t="shared" si="6"/>
        <v>145</v>
      </c>
      <c r="O79" s="154">
        <f t="shared" si="7"/>
        <v>0</v>
      </c>
      <c r="P79">
        <v>40.090000000000003</v>
      </c>
      <c r="Q79">
        <v>25</v>
      </c>
      <c r="R79">
        <v>8.59</v>
      </c>
      <c r="S79">
        <v>44</v>
      </c>
      <c r="T79">
        <v>27.32</v>
      </c>
      <c r="U79" s="156">
        <f t="shared" si="8"/>
        <v>145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145</v>
      </c>
      <c r="E80">
        <f>PPCL!P80</f>
        <v>0</v>
      </c>
      <c r="F80">
        <f t="shared" si="10"/>
        <v>170</v>
      </c>
      <c r="G80">
        <f t="shared" si="11"/>
        <v>145</v>
      </c>
      <c r="H80" s="154"/>
      <c r="I80">
        <f>BRPL_EOD!AI80+BRPL_EOD!AJ80</f>
        <v>40.090000000000003</v>
      </c>
      <c r="J80">
        <f>BYPL_EOD!AI80+BYPL_EOD!AJ80</f>
        <v>25</v>
      </c>
      <c r="K80">
        <f>MES_EOD!AI80+MES_EOD!AJ80</f>
        <v>8.59</v>
      </c>
      <c r="L80">
        <f>NDMC_EOD!AI80+NDMC_EOD!AJ80</f>
        <v>44</v>
      </c>
      <c r="M80">
        <f>TPDDL_EOD!AI80+TPDDL_EOD!AJ80</f>
        <v>27.32</v>
      </c>
      <c r="N80">
        <f t="shared" si="6"/>
        <v>145</v>
      </c>
      <c r="O80" s="154">
        <f t="shared" si="7"/>
        <v>0</v>
      </c>
      <c r="P80">
        <v>40.090000000000003</v>
      </c>
      <c r="Q80">
        <v>25</v>
      </c>
      <c r="R80">
        <v>8.59</v>
      </c>
      <c r="S80">
        <v>44</v>
      </c>
      <c r="T80">
        <v>27.32</v>
      </c>
      <c r="U80" s="156">
        <f t="shared" si="8"/>
        <v>145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145</v>
      </c>
      <c r="E81">
        <f>PPCL!P81</f>
        <v>0</v>
      </c>
      <c r="F81">
        <f t="shared" si="10"/>
        <v>170</v>
      </c>
      <c r="G81">
        <f t="shared" si="11"/>
        <v>145</v>
      </c>
      <c r="H81" s="154"/>
      <c r="I81">
        <f>BRPL_EOD!AI81+BRPL_EOD!AJ81</f>
        <v>40.090000000000003</v>
      </c>
      <c r="J81">
        <f>BYPL_EOD!AI81+BYPL_EOD!AJ81</f>
        <v>25</v>
      </c>
      <c r="K81">
        <f>MES_EOD!AI81+MES_EOD!AJ81</f>
        <v>8.59</v>
      </c>
      <c r="L81">
        <f>NDMC_EOD!AI81+NDMC_EOD!AJ81</f>
        <v>44</v>
      </c>
      <c r="M81">
        <f>TPDDL_EOD!AI81+TPDDL_EOD!AJ81</f>
        <v>27.32</v>
      </c>
      <c r="N81">
        <f t="shared" si="6"/>
        <v>145</v>
      </c>
      <c r="O81" s="154">
        <f t="shared" si="7"/>
        <v>0</v>
      </c>
      <c r="P81">
        <v>40.090000000000003</v>
      </c>
      <c r="Q81">
        <v>25</v>
      </c>
      <c r="R81">
        <v>8.59</v>
      </c>
      <c r="S81">
        <v>44</v>
      </c>
      <c r="T81">
        <v>27.32</v>
      </c>
      <c r="U81" s="156">
        <f t="shared" si="8"/>
        <v>145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145</v>
      </c>
      <c r="E82">
        <f>PPCL!P82</f>
        <v>0</v>
      </c>
      <c r="F82">
        <f t="shared" si="10"/>
        <v>170</v>
      </c>
      <c r="G82">
        <f t="shared" si="11"/>
        <v>145</v>
      </c>
      <c r="H82" s="154"/>
      <c r="I82">
        <f>BRPL_EOD!AI82+BRPL_EOD!AJ82</f>
        <v>40.090000000000003</v>
      </c>
      <c r="J82">
        <f>BYPL_EOD!AI82+BYPL_EOD!AJ82</f>
        <v>25</v>
      </c>
      <c r="K82">
        <f>MES_EOD!AI82+MES_EOD!AJ82</f>
        <v>8.59</v>
      </c>
      <c r="L82">
        <f>NDMC_EOD!AI82+NDMC_EOD!AJ82</f>
        <v>44</v>
      </c>
      <c r="M82">
        <f>TPDDL_EOD!AI82+TPDDL_EOD!AJ82</f>
        <v>27.32</v>
      </c>
      <c r="N82">
        <f t="shared" si="6"/>
        <v>145</v>
      </c>
      <c r="O82" s="154">
        <f t="shared" si="7"/>
        <v>0</v>
      </c>
      <c r="P82">
        <v>40.090000000000003</v>
      </c>
      <c r="Q82">
        <v>25</v>
      </c>
      <c r="R82">
        <v>8.59</v>
      </c>
      <c r="S82">
        <v>44</v>
      </c>
      <c r="T82">
        <v>27.32</v>
      </c>
      <c r="U82" s="156">
        <f t="shared" si="8"/>
        <v>145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145</v>
      </c>
      <c r="E83">
        <f>PPCL!P83</f>
        <v>0</v>
      </c>
      <c r="F83">
        <f t="shared" si="10"/>
        <v>170</v>
      </c>
      <c r="G83">
        <f t="shared" si="11"/>
        <v>145</v>
      </c>
      <c r="H83" s="154"/>
      <c r="I83">
        <f>BRPL_EOD!AI83+BRPL_EOD!AJ83</f>
        <v>40.090000000000003</v>
      </c>
      <c r="J83">
        <f>BYPL_EOD!AI83+BYPL_EOD!AJ83</f>
        <v>25</v>
      </c>
      <c r="K83">
        <f>MES_EOD!AI83+MES_EOD!AJ83</f>
        <v>8.59</v>
      </c>
      <c r="L83">
        <f>NDMC_EOD!AI83+NDMC_EOD!AJ83</f>
        <v>44</v>
      </c>
      <c r="M83">
        <f>TPDDL_EOD!AI83+TPDDL_EOD!AJ83</f>
        <v>27.32</v>
      </c>
      <c r="N83">
        <f t="shared" si="6"/>
        <v>145</v>
      </c>
      <c r="O83" s="154">
        <f t="shared" si="7"/>
        <v>0</v>
      </c>
      <c r="P83">
        <v>40.090000000000003</v>
      </c>
      <c r="Q83">
        <v>25</v>
      </c>
      <c r="R83">
        <v>8.59</v>
      </c>
      <c r="S83">
        <v>44</v>
      </c>
      <c r="T83">
        <v>27.32</v>
      </c>
      <c r="U83" s="156">
        <f t="shared" si="8"/>
        <v>145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145</v>
      </c>
      <c r="E84">
        <f>PPCL!P84</f>
        <v>0</v>
      </c>
      <c r="F84">
        <f t="shared" si="10"/>
        <v>170</v>
      </c>
      <c r="G84">
        <f t="shared" si="11"/>
        <v>145</v>
      </c>
      <c r="H84" s="154"/>
      <c r="I84">
        <f>BRPL_EOD!AI84+BRPL_EOD!AJ84</f>
        <v>40.090000000000003</v>
      </c>
      <c r="J84">
        <f>BYPL_EOD!AI84+BYPL_EOD!AJ84</f>
        <v>25</v>
      </c>
      <c r="K84">
        <f>MES_EOD!AI84+MES_EOD!AJ84</f>
        <v>8.59</v>
      </c>
      <c r="L84">
        <f>NDMC_EOD!AI84+NDMC_EOD!AJ84</f>
        <v>44</v>
      </c>
      <c r="M84">
        <f>TPDDL_EOD!AI84+TPDDL_EOD!AJ84</f>
        <v>27.32</v>
      </c>
      <c r="N84">
        <f t="shared" si="6"/>
        <v>145</v>
      </c>
      <c r="O84" s="154">
        <f t="shared" si="7"/>
        <v>0</v>
      </c>
      <c r="P84">
        <v>40.090000000000003</v>
      </c>
      <c r="Q84">
        <v>25</v>
      </c>
      <c r="R84">
        <v>8.59</v>
      </c>
      <c r="S84">
        <v>44</v>
      </c>
      <c r="T84">
        <v>27.32</v>
      </c>
      <c r="U84" s="156">
        <f t="shared" si="8"/>
        <v>145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145</v>
      </c>
      <c r="E85">
        <f>PPCL!P85</f>
        <v>0</v>
      </c>
      <c r="F85">
        <f t="shared" si="10"/>
        <v>170</v>
      </c>
      <c r="G85">
        <f t="shared" si="11"/>
        <v>145</v>
      </c>
      <c r="H85" s="154"/>
      <c r="I85">
        <f>BRPL_EOD!AI85+BRPL_EOD!AJ85</f>
        <v>40.090000000000003</v>
      </c>
      <c r="J85">
        <f>BYPL_EOD!AI85+BYPL_EOD!AJ85</f>
        <v>25</v>
      </c>
      <c r="K85">
        <f>MES_EOD!AI85+MES_EOD!AJ85</f>
        <v>8.59</v>
      </c>
      <c r="L85">
        <f>NDMC_EOD!AI85+NDMC_EOD!AJ85</f>
        <v>44</v>
      </c>
      <c r="M85">
        <f>TPDDL_EOD!AI85+TPDDL_EOD!AJ85</f>
        <v>27.32</v>
      </c>
      <c r="N85">
        <f t="shared" si="6"/>
        <v>145</v>
      </c>
      <c r="O85" s="154">
        <f t="shared" si="7"/>
        <v>0</v>
      </c>
      <c r="P85">
        <v>40.090000000000003</v>
      </c>
      <c r="Q85">
        <v>25</v>
      </c>
      <c r="R85">
        <v>8.59</v>
      </c>
      <c r="S85">
        <v>44</v>
      </c>
      <c r="T85">
        <v>27.32</v>
      </c>
      <c r="U85" s="156">
        <f t="shared" si="8"/>
        <v>145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145</v>
      </c>
      <c r="E86">
        <f>PPCL!P86</f>
        <v>0</v>
      </c>
      <c r="F86">
        <f t="shared" si="10"/>
        <v>170</v>
      </c>
      <c r="G86">
        <f t="shared" si="11"/>
        <v>145</v>
      </c>
      <c r="H86" s="154"/>
      <c r="I86">
        <f>BRPL_EOD!AI86+BRPL_EOD!AJ86</f>
        <v>38.869999999999997</v>
      </c>
      <c r="J86">
        <f>BYPL_EOD!AI86+BYPL_EOD!AJ86</f>
        <v>27.32</v>
      </c>
      <c r="K86">
        <f>MES_EOD!AI86+MES_EOD!AJ86</f>
        <v>8.33</v>
      </c>
      <c r="L86">
        <f>NDMC_EOD!AI86+NDMC_EOD!AJ86</f>
        <v>44</v>
      </c>
      <c r="M86">
        <f>TPDDL_EOD!AI86+TPDDL_EOD!AJ86</f>
        <v>26.49</v>
      </c>
      <c r="N86">
        <f t="shared" si="6"/>
        <v>145.01</v>
      </c>
      <c r="O86" s="154">
        <f t="shared" si="7"/>
        <v>-9.9999999999909051E-3</v>
      </c>
      <c r="P86">
        <v>38.867319495207227</v>
      </c>
      <c r="Q86">
        <v>27.318115992000553</v>
      </c>
      <c r="R86">
        <v>8.3294255568581477</v>
      </c>
      <c r="S86">
        <v>43.996965726501621</v>
      </c>
      <c r="T86">
        <v>26.488173229432451</v>
      </c>
      <c r="U86" s="156">
        <f t="shared" si="8"/>
        <v>145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145</v>
      </c>
      <c r="E87">
        <f>PPCL!P87</f>
        <v>0</v>
      </c>
      <c r="F87">
        <f t="shared" si="10"/>
        <v>170</v>
      </c>
      <c r="G87">
        <f t="shared" si="11"/>
        <v>145</v>
      </c>
      <c r="H87" s="154"/>
      <c r="I87">
        <f>BRPL_EOD!AI87+BRPL_EOD!AJ87</f>
        <v>38.869999999999997</v>
      </c>
      <c r="J87">
        <f>BYPL_EOD!AI87+BYPL_EOD!AJ87</f>
        <v>27.32</v>
      </c>
      <c r="K87">
        <f>MES_EOD!AI87+MES_EOD!AJ87</f>
        <v>8.33</v>
      </c>
      <c r="L87">
        <f>NDMC_EOD!AI87+NDMC_EOD!AJ87</f>
        <v>44</v>
      </c>
      <c r="M87">
        <f>TPDDL_EOD!AI87+TPDDL_EOD!AJ87</f>
        <v>26.49</v>
      </c>
      <c r="N87">
        <f t="shared" si="6"/>
        <v>145.01</v>
      </c>
      <c r="O87" s="154">
        <f t="shared" si="7"/>
        <v>-9.9999999999909051E-3</v>
      </c>
      <c r="P87">
        <v>38.867319495207227</v>
      </c>
      <c r="Q87">
        <v>27.318115992000553</v>
      </c>
      <c r="R87">
        <v>8.3294255568581477</v>
      </c>
      <c r="S87">
        <v>43.996965726501621</v>
      </c>
      <c r="T87">
        <v>26.488173229432451</v>
      </c>
      <c r="U87" s="156">
        <f t="shared" si="8"/>
        <v>145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145</v>
      </c>
      <c r="E88">
        <f>PPCL!P88</f>
        <v>0</v>
      </c>
      <c r="F88">
        <f t="shared" si="10"/>
        <v>170</v>
      </c>
      <c r="G88">
        <f t="shared" si="11"/>
        <v>145</v>
      </c>
      <c r="H88" s="154"/>
      <c r="I88">
        <f>BRPL_EOD!AI88+BRPL_EOD!AJ88</f>
        <v>38.869999999999997</v>
      </c>
      <c r="J88">
        <f>BYPL_EOD!AI88+BYPL_EOD!AJ88</f>
        <v>27.32</v>
      </c>
      <c r="K88">
        <f>MES_EOD!AI88+MES_EOD!AJ88</f>
        <v>8.33</v>
      </c>
      <c r="L88">
        <f>NDMC_EOD!AI88+NDMC_EOD!AJ88</f>
        <v>44</v>
      </c>
      <c r="M88">
        <f>TPDDL_EOD!AI88+TPDDL_EOD!AJ88</f>
        <v>26.49</v>
      </c>
      <c r="N88">
        <f t="shared" si="6"/>
        <v>145.01</v>
      </c>
      <c r="O88" s="154">
        <f t="shared" si="7"/>
        <v>-9.9999999999909051E-3</v>
      </c>
      <c r="P88">
        <v>38.867319495207227</v>
      </c>
      <c r="Q88">
        <v>27.318115992000553</v>
      </c>
      <c r="R88">
        <v>8.3294255568581477</v>
      </c>
      <c r="S88">
        <v>43.996965726501621</v>
      </c>
      <c r="T88">
        <v>26.488173229432451</v>
      </c>
      <c r="U88" s="156">
        <f t="shared" si="8"/>
        <v>145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145</v>
      </c>
      <c r="E89">
        <f>PPCL!P89</f>
        <v>0</v>
      </c>
      <c r="F89">
        <f t="shared" si="10"/>
        <v>170</v>
      </c>
      <c r="G89">
        <f t="shared" si="11"/>
        <v>145</v>
      </c>
      <c r="H89" s="154"/>
      <c r="I89">
        <f>BRPL_EOD!AI89+BRPL_EOD!AJ89</f>
        <v>40.090000000000003</v>
      </c>
      <c r="J89">
        <f>BYPL_EOD!AI89+BYPL_EOD!AJ89</f>
        <v>25</v>
      </c>
      <c r="K89">
        <f>MES_EOD!AI89+MES_EOD!AJ89</f>
        <v>8.59</v>
      </c>
      <c r="L89">
        <f>NDMC_EOD!AI89+NDMC_EOD!AJ89</f>
        <v>44</v>
      </c>
      <c r="M89">
        <f>TPDDL_EOD!AI89+TPDDL_EOD!AJ89</f>
        <v>27.32</v>
      </c>
      <c r="N89">
        <f t="shared" si="6"/>
        <v>145</v>
      </c>
      <c r="O89" s="154">
        <f t="shared" si="7"/>
        <v>0</v>
      </c>
      <c r="P89">
        <v>40.090000000000003</v>
      </c>
      <c r="Q89">
        <v>25</v>
      </c>
      <c r="R89">
        <v>8.59</v>
      </c>
      <c r="S89">
        <v>44</v>
      </c>
      <c r="T89">
        <v>27.32</v>
      </c>
      <c r="U89" s="156">
        <f t="shared" si="8"/>
        <v>145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145</v>
      </c>
      <c r="E90">
        <f>PPCL!P90</f>
        <v>0</v>
      </c>
      <c r="F90">
        <f t="shared" si="10"/>
        <v>170</v>
      </c>
      <c r="G90">
        <f t="shared" si="11"/>
        <v>145</v>
      </c>
      <c r="H90" s="154"/>
      <c r="I90">
        <f>BRPL_EOD!AI90+BRPL_EOD!AJ90</f>
        <v>40.090000000000003</v>
      </c>
      <c r="J90">
        <f>BYPL_EOD!AI90+BYPL_EOD!AJ90</f>
        <v>25</v>
      </c>
      <c r="K90">
        <f>MES_EOD!AI90+MES_EOD!AJ90</f>
        <v>8.59</v>
      </c>
      <c r="L90">
        <f>NDMC_EOD!AI90+NDMC_EOD!AJ90</f>
        <v>44</v>
      </c>
      <c r="M90">
        <f>TPDDL_EOD!AI90+TPDDL_EOD!AJ90</f>
        <v>27.32</v>
      </c>
      <c r="N90">
        <f t="shared" si="6"/>
        <v>145</v>
      </c>
      <c r="O90" s="154">
        <f t="shared" si="7"/>
        <v>0</v>
      </c>
      <c r="P90">
        <v>40.090000000000003</v>
      </c>
      <c r="Q90">
        <v>25</v>
      </c>
      <c r="R90">
        <v>8.59</v>
      </c>
      <c r="S90">
        <v>44</v>
      </c>
      <c r="T90">
        <v>27.32</v>
      </c>
      <c r="U90" s="156">
        <f t="shared" si="8"/>
        <v>145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145</v>
      </c>
      <c r="E91">
        <f>PPCL!P91</f>
        <v>0</v>
      </c>
      <c r="F91">
        <f t="shared" si="10"/>
        <v>170</v>
      </c>
      <c r="G91">
        <f t="shared" si="11"/>
        <v>145</v>
      </c>
      <c r="H91" s="154"/>
      <c r="I91">
        <f>BRPL_EOD!AI91+BRPL_EOD!AJ91</f>
        <v>40.090000000000003</v>
      </c>
      <c r="J91">
        <f>BYPL_EOD!AI91+BYPL_EOD!AJ91</f>
        <v>25</v>
      </c>
      <c r="K91">
        <f>MES_EOD!AI91+MES_EOD!AJ91</f>
        <v>8.59</v>
      </c>
      <c r="L91">
        <f>NDMC_EOD!AI91+NDMC_EOD!AJ91</f>
        <v>44</v>
      </c>
      <c r="M91">
        <f>TPDDL_EOD!AI91+TPDDL_EOD!AJ91</f>
        <v>27.32</v>
      </c>
      <c r="N91">
        <f t="shared" si="6"/>
        <v>145</v>
      </c>
      <c r="O91" s="154">
        <f t="shared" si="7"/>
        <v>0</v>
      </c>
      <c r="P91">
        <v>40.090000000000003</v>
      </c>
      <c r="Q91">
        <v>25</v>
      </c>
      <c r="R91">
        <v>8.59</v>
      </c>
      <c r="S91">
        <v>44</v>
      </c>
      <c r="T91">
        <v>27.32</v>
      </c>
      <c r="U91" s="156">
        <f t="shared" si="8"/>
        <v>145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145</v>
      </c>
      <c r="E92">
        <f>PPCL!P92</f>
        <v>0</v>
      </c>
      <c r="F92">
        <f t="shared" si="10"/>
        <v>170</v>
      </c>
      <c r="G92">
        <f t="shared" si="11"/>
        <v>145</v>
      </c>
      <c r="H92" s="154"/>
      <c r="I92">
        <f>BRPL_EOD!AI92+BRPL_EOD!AJ92</f>
        <v>40.090000000000003</v>
      </c>
      <c r="J92">
        <f>BYPL_EOD!AI92+BYPL_EOD!AJ92</f>
        <v>25</v>
      </c>
      <c r="K92">
        <f>MES_EOD!AI92+MES_EOD!AJ92</f>
        <v>8.59</v>
      </c>
      <c r="L92">
        <f>NDMC_EOD!AI92+NDMC_EOD!AJ92</f>
        <v>44</v>
      </c>
      <c r="M92">
        <f>TPDDL_EOD!AI92+TPDDL_EOD!AJ92</f>
        <v>27.32</v>
      </c>
      <c r="N92">
        <f t="shared" si="6"/>
        <v>145</v>
      </c>
      <c r="O92" s="154">
        <f t="shared" si="7"/>
        <v>0</v>
      </c>
      <c r="P92">
        <v>40.090000000000003</v>
      </c>
      <c r="Q92">
        <v>25</v>
      </c>
      <c r="R92">
        <v>8.59</v>
      </c>
      <c r="S92">
        <v>44</v>
      </c>
      <c r="T92">
        <v>27.32</v>
      </c>
      <c r="U92" s="156">
        <f t="shared" si="8"/>
        <v>145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145</v>
      </c>
      <c r="E93">
        <f>PPCL!P93</f>
        <v>0</v>
      </c>
      <c r="F93">
        <f t="shared" si="10"/>
        <v>170</v>
      </c>
      <c r="G93">
        <f t="shared" si="11"/>
        <v>145</v>
      </c>
      <c r="H93" s="154"/>
      <c r="I93">
        <f>BRPL_EOD!AI93+BRPL_EOD!AJ93</f>
        <v>40.090000000000003</v>
      </c>
      <c r="J93">
        <f>BYPL_EOD!AI93+BYPL_EOD!AJ93</f>
        <v>25</v>
      </c>
      <c r="K93">
        <f>MES_EOD!AI93+MES_EOD!AJ93</f>
        <v>8.59</v>
      </c>
      <c r="L93">
        <f>NDMC_EOD!AI93+NDMC_EOD!AJ93</f>
        <v>44</v>
      </c>
      <c r="M93">
        <f>TPDDL_EOD!AI93+TPDDL_EOD!AJ93</f>
        <v>27.32</v>
      </c>
      <c r="N93">
        <f t="shared" si="6"/>
        <v>145</v>
      </c>
      <c r="O93" s="154">
        <f t="shared" si="7"/>
        <v>0</v>
      </c>
      <c r="P93">
        <v>40.090000000000003</v>
      </c>
      <c r="Q93">
        <v>25</v>
      </c>
      <c r="R93">
        <v>8.59</v>
      </c>
      <c r="S93">
        <v>44</v>
      </c>
      <c r="T93">
        <v>27.32</v>
      </c>
      <c r="U93" s="156">
        <f t="shared" si="8"/>
        <v>145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145</v>
      </c>
      <c r="E94">
        <f>PPCL!P94</f>
        <v>0</v>
      </c>
      <c r="F94">
        <f t="shared" si="10"/>
        <v>170</v>
      </c>
      <c r="G94">
        <f t="shared" si="11"/>
        <v>145</v>
      </c>
      <c r="H94" s="154"/>
      <c r="I94">
        <f>BRPL_EOD!AI94+BRPL_EOD!AJ94</f>
        <v>40.090000000000003</v>
      </c>
      <c r="J94">
        <f>BYPL_EOD!AI94+BYPL_EOD!AJ94</f>
        <v>25</v>
      </c>
      <c r="K94">
        <f>MES_EOD!AI94+MES_EOD!AJ94</f>
        <v>8.59</v>
      </c>
      <c r="L94">
        <f>NDMC_EOD!AI94+NDMC_EOD!AJ94</f>
        <v>44</v>
      </c>
      <c r="M94">
        <f>TPDDL_EOD!AI94+TPDDL_EOD!AJ94</f>
        <v>27.32</v>
      </c>
      <c r="N94">
        <f t="shared" si="6"/>
        <v>145</v>
      </c>
      <c r="O94" s="154">
        <f t="shared" si="7"/>
        <v>0</v>
      </c>
      <c r="P94">
        <v>40.090000000000003</v>
      </c>
      <c r="Q94">
        <v>25</v>
      </c>
      <c r="R94">
        <v>8.59</v>
      </c>
      <c r="S94">
        <v>44</v>
      </c>
      <c r="T94">
        <v>27.32</v>
      </c>
      <c r="U94" s="156">
        <f t="shared" si="8"/>
        <v>145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145</v>
      </c>
      <c r="E95">
        <f>PPCL!P95</f>
        <v>0</v>
      </c>
      <c r="F95">
        <f t="shared" si="10"/>
        <v>170</v>
      </c>
      <c r="G95">
        <f t="shared" si="11"/>
        <v>145</v>
      </c>
      <c r="H95" s="154"/>
      <c r="I95">
        <f>BRPL_EOD!AI95+BRPL_EOD!AJ95</f>
        <v>40.090000000000003</v>
      </c>
      <c r="J95">
        <f>BYPL_EOD!AI95+BYPL_EOD!AJ95</f>
        <v>25</v>
      </c>
      <c r="K95">
        <f>MES_EOD!AI95+MES_EOD!AJ95</f>
        <v>8.59</v>
      </c>
      <c r="L95">
        <f>NDMC_EOD!AI95+NDMC_EOD!AJ95</f>
        <v>44</v>
      </c>
      <c r="M95">
        <f>TPDDL_EOD!AI95+TPDDL_EOD!AJ95</f>
        <v>27.32</v>
      </c>
      <c r="N95">
        <f t="shared" si="6"/>
        <v>145</v>
      </c>
      <c r="O95" s="154">
        <f t="shared" si="7"/>
        <v>0</v>
      </c>
      <c r="P95">
        <v>40.090000000000003</v>
      </c>
      <c r="Q95">
        <v>25</v>
      </c>
      <c r="R95">
        <v>8.59</v>
      </c>
      <c r="S95">
        <v>44</v>
      </c>
      <c r="T95">
        <v>27.32</v>
      </c>
      <c r="U95" s="156">
        <f t="shared" si="8"/>
        <v>145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145</v>
      </c>
      <c r="E96">
        <f>PPCL!P96</f>
        <v>0</v>
      </c>
      <c r="F96">
        <f t="shared" si="10"/>
        <v>170</v>
      </c>
      <c r="G96">
        <f t="shared" si="11"/>
        <v>145</v>
      </c>
      <c r="H96" s="154"/>
      <c r="I96">
        <f>BRPL_EOD!AI96+BRPL_EOD!AJ96</f>
        <v>40.090000000000003</v>
      </c>
      <c r="J96">
        <f>BYPL_EOD!AI96+BYPL_EOD!AJ96</f>
        <v>25</v>
      </c>
      <c r="K96">
        <f>MES_EOD!AI96+MES_EOD!AJ96</f>
        <v>8.59</v>
      </c>
      <c r="L96">
        <f>NDMC_EOD!AI96+NDMC_EOD!AJ96</f>
        <v>44</v>
      </c>
      <c r="M96">
        <f>TPDDL_EOD!AI96+TPDDL_EOD!AJ96</f>
        <v>27.32</v>
      </c>
      <c r="N96">
        <f t="shared" si="6"/>
        <v>145</v>
      </c>
      <c r="O96" s="154">
        <f t="shared" si="7"/>
        <v>0</v>
      </c>
      <c r="P96">
        <v>40.090000000000003</v>
      </c>
      <c r="Q96">
        <v>25</v>
      </c>
      <c r="R96">
        <v>8.59</v>
      </c>
      <c r="S96">
        <v>44</v>
      </c>
      <c r="T96">
        <v>27.32</v>
      </c>
      <c r="U96" s="156">
        <f t="shared" si="8"/>
        <v>145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145</v>
      </c>
      <c r="E97">
        <f>PPCL!P97</f>
        <v>0</v>
      </c>
      <c r="F97">
        <f t="shared" si="10"/>
        <v>170</v>
      </c>
      <c r="G97">
        <f t="shared" si="11"/>
        <v>145</v>
      </c>
      <c r="H97" s="154"/>
      <c r="I97">
        <f>BRPL_EOD!AI97+BRPL_EOD!AJ97</f>
        <v>40.090000000000003</v>
      </c>
      <c r="J97">
        <f>BYPL_EOD!AI97+BYPL_EOD!AJ97</f>
        <v>25</v>
      </c>
      <c r="K97">
        <f>MES_EOD!AI97+MES_EOD!AJ97</f>
        <v>8.59</v>
      </c>
      <c r="L97">
        <f>NDMC_EOD!AI97+NDMC_EOD!AJ97</f>
        <v>44</v>
      </c>
      <c r="M97">
        <f>TPDDL_EOD!AI97+TPDDL_EOD!AJ97</f>
        <v>27.32</v>
      </c>
      <c r="N97">
        <f t="shared" si="6"/>
        <v>145</v>
      </c>
      <c r="O97" s="154">
        <f t="shared" si="7"/>
        <v>0</v>
      </c>
      <c r="P97">
        <v>40.090000000000003</v>
      </c>
      <c r="Q97">
        <v>25</v>
      </c>
      <c r="R97">
        <v>8.59</v>
      </c>
      <c r="S97">
        <v>44</v>
      </c>
      <c r="T97">
        <v>27.32</v>
      </c>
      <c r="U97" s="156">
        <f t="shared" si="8"/>
        <v>145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145</v>
      </c>
      <c r="E98">
        <f>PPCL!P98</f>
        <v>0</v>
      </c>
      <c r="F98">
        <f t="shared" si="10"/>
        <v>170</v>
      </c>
      <c r="G98">
        <f t="shared" si="11"/>
        <v>145</v>
      </c>
      <c r="H98" s="154"/>
      <c r="I98">
        <f>BRPL_EOD!AI98+BRPL_EOD!AJ98</f>
        <v>40.090000000000003</v>
      </c>
      <c r="J98">
        <f>BYPL_EOD!AI98+BYPL_EOD!AJ98</f>
        <v>25</v>
      </c>
      <c r="K98">
        <f>MES_EOD!AI98+MES_EOD!AJ98</f>
        <v>8.59</v>
      </c>
      <c r="L98">
        <f>NDMC_EOD!AI98+NDMC_EOD!AJ98</f>
        <v>44</v>
      </c>
      <c r="M98">
        <f>TPDDL_EOD!AI98+TPDDL_EOD!AJ98</f>
        <v>27.32</v>
      </c>
      <c r="N98">
        <f t="shared" si="6"/>
        <v>145</v>
      </c>
      <c r="O98" s="154">
        <f t="shared" si="7"/>
        <v>0</v>
      </c>
      <c r="P98">
        <v>40.090000000000003</v>
      </c>
      <c r="Q98">
        <v>25</v>
      </c>
      <c r="R98">
        <v>8.59</v>
      </c>
      <c r="S98">
        <v>44</v>
      </c>
      <c r="T98">
        <v>27.32</v>
      </c>
      <c r="U98" s="156">
        <f t="shared" si="8"/>
        <v>145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3.5575000000000001</v>
      </c>
      <c r="E99" s="156">
        <f t="shared" si="12"/>
        <v>0</v>
      </c>
      <c r="F99" s="156">
        <f t="shared" si="12"/>
        <v>4.1399999999999997</v>
      </c>
      <c r="G99" s="156">
        <f t="shared" si="12"/>
        <v>3.5575000000000001</v>
      </c>
      <c r="H99" s="156"/>
      <c r="I99" s="156">
        <f t="shared" si="12"/>
        <v>0.99345250000000151</v>
      </c>
      <c r="J99" s="156">
        <f t="shared" si="12"/>
        <v>0.59956000000000009</v>
      </c>
      <c r="K99" s="156">
        <f t="shared" si="12"/>
        <v>0.21284000000000003</v>
      </c>
      <c r="L99" s="156">
        <f t="shared" si="12"/>
        <v>1.0747225000000005</v>
      </c>
      <c r="M99" s="156">
        <f t="shared" si="12"/>
        <v>0.6770175000000006</v>
      </c>
      <c r="N99" s="156">
        <f t="shared" si="12"/>
        <v>3.5575925000000015</v>
      </c>
      <c r="O99" s="156">
        <f t="shared" si="12"/>
        <v>-9.2499999999951399E-5</v>
      </c>
      <c r="P99" s="156">
        <f t="shared" si="12"/>
        <v>0.99342666540278135</v>
      </c>
      <c r="Q99" s="156">
        <f t="shared" si="12"/>
        <v>0.59954442323326607</v>
      </c>
      <c r="R99" s="156">
        <f t="shared" si="12"/>
        <v>0.21283446589318866</v>
      </c>
      <c r="S99" s="156">
        <f t="shared" si="12"/>
        <v>1.0746945502151819</v>
      </c>
      <c r="T99" s="156">
        <f t="shared" si="12"/>
        <v>0.67699989525558357</v>
      </c>
      <c r="U99" s="156">
        <f t="shared" si="12"/>
        <v>3.5575000000000001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31.990000000000002</v>
      </c>
      <c r="E3">
        <f>GT!N3</f>
        <v>0</v>
      </c>
      <c r="F3">
        <f>B3+C3</f>
        <v>72</v>
      </c>
      <c r="G3">
        <f>D3+E3-X3</f>
        <v>31.990000000000002</v>
      </c>
      <c r="H3" s="154"/>
      <c r="I3">
        <f>BRPL_EOD!AC3+BRPL_EOD!AD3</f>
        <v>10</v>
      </c>
      <c r="J3">
        <f>BYPL_EOD!AC3+BYPL_EOD!AD3</f>
        <v>7</v>
      </c>
      <c r="K3">
        <f>MES_EOD!AC3+MES_EOD!AD3</f>
        <v>0</v>
      </c>
      <c r="L3">
        <f>NDMC_EOD!AC3+NDMC_EOD!AD3</f>
        <v>2.08</v>
      </c>
      <c r="M3">
        <f>TPDDL_EOD!AC3+TPDDL_EOD!AD3</f>
        <v>12.46</v>
      </c>
      <c r="N3">
        <f t="shared" ref="N3:N66" si="0">SUM(I3:M3)</f>
        <v>31.54</v>
      </c>
      <c r="O3" s="154">
        <f t="shared" ref="O3:O66" si="1">G3-N3</f>
        <v>0.45000000000000284</v>
      </c>
      <c r="P3">
        <v>10.142675967025999</v>
      </c>
      <c r="Q3">
        <v>7.0998731769181997</v>
      </c>
      <c r="R3">
        <v>0</v>
      </c>
      <c r="S3">
        <v>2.1096766011414081</v>
      </c>
      <c r="T3">
        <v>12.637774254914396</v>
      </c>
      <c r="U3" s="156">
        <f t="shared" ref="U3:U66" si="2">SUM(P3:T3)</f>
        <v>31.990000000000002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31.6</v>
      </c>
      <c r="E4">
        <f>GT!N4</f>
        <v>0</v>
      </c>
      <c r="F4">
        <f t="shared" ref="F4:F67" si="4">B4+C4</f>
        <v>72</v>
      </c>
      <c r="G4">
        <f t="shared" ref="G4:G67" si="5">D4+E4-X4</f>
        <v>31.6</v>
      </c>
      <c r="H4" s="154"/>
      <c r="I4">
        <f>BRPL_EOD!AC4+BRPL_EOD!AD4</f>
        <v>10</v>
      </c>
      <c r="J4">
        <f>BYPL_EOD!AC4+BYPL_EOD!AD4</f>
        <v>7</v>
      </c>
      <c r="K4">
        <f>MES_EOD!AC4+MES_EOD!AD4</f>
        <v>0</v>
      </c>
      <c r="L4">
        <f>NDMC_EOD!AC4+NDMC_EOD!AD4</f>
        <v>2.08</v>
      </c>
      <c r="M4">
        <f>TPDDL_EOD!AC4+TPDDL_EOD!AD4</f>
        <v>12.46</v>
      </c>
      <c r="N4">
        <f t="shared" si="0"/>
        <v>31.54</v>
      </c>
      <c r="O4" s="154">
        <f t="shared" si="1"/>
        <v>6.0000000000002274E-2</v>
      </c>
      <c r="P4">
        <v>10.019023462270134</v>
      </c>
      <c r="Q4">
        <v>7.0133164235890941</v>
      </c>
      <c r="R4">
        <v>0</v>
      </c>
      <c r="S4">
        <v>2.0839568801521877</v>
      </c>
      <c r="T4">
        <v>12.483703233988587</v>
      </c>
      <c r="U4" s="156">
        <f t="shared" si="2"/>
        <v>31.6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31.6</v>
      </c>
      <c r="E5">
        <f>GT!N5</f>
        <v>0</v>
      </c>
      <c r="F5">
        <f t="shared" si="4"/>
        <v>72</v>
      </c>
      <c r="G5">
        <f t="shared" si="5"/>
        <v>31.6</v>
      </c>
      <c r="H5" s="154"/>
      <c r="I5">
        <f>BRPL_EOD!AC5+BRPL_EOD!AD5</f>
        <v>10</v>
      </c>
      <c r="J5">
        <f>BYPL_EOD!AC5+BYPL_EOD!AD5</f>
        <v>7</v>
      </c>
      <c r="K5">
        <f>MES_EOD!AC5+MES_EOD!AD5</f>
        <v>0</v>
      </c>
      <c r="L5">
        <f>NDMC_EOD!AC5+NDMC_EOD!AD5</f>
        <v>2.08</v>
      </c>
      <c r="M5">
        <f>TPDDL_EOD!AC5+TPDDL_EOD!AD5</f>
        <v>12.46</v>
      </c>
      <c r="N5">
        <f t="shared" si="0"/>
        <v>31.54</v>
      </c>
      <c r="O5" s="154">
        <f t="shared" si="1"/>
        <v>6.0000000000002274E-2</v>
      </c>
      <c r="P5">
        <v>10.019023462270134</v>
      </c>
      <c r="Q5">
        <v>7.0133164235890941</v>
      </c>
      <c r="R5">
        <v>0</v>
      </c>
      <c r="S5">
        <v>2.0839568801521877</v>
      </c>
      <c r="T5">
        <v>12.483703233988587</v>
      </c>
      <c r="U5" s="156">
        <f t="shared" si="2"/>
        <v>31.6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31.6</v>
      </c>
      <c r="E6">
        <f>GT!N6</f>
        <v>0</v>
      </c>
      <c r="F6">
        <f t="shared" si="4"/>
        <v>72</v>
      </c>
      <c r="G6">
        <f t="shared" si="5"/>
        <v>31.6</v>
      </c>
      <c r="H6" s="154"/>
      <c r="I6">
        <f>BRPL_EOD!AC6+BRPL_EOD!AD6</f>
        <v>10.98</v>
      </c>
      <c r="J6">
        <f>BYPL_EOD!AC6+BYPL_EOD!AD6</f>
        <v>6.01</v>
      </c>
      <c r="K6">
        <f>MES_EOD!AC6+MES_EOD!AD6</f>
        <v>0</v>
      </c>
      <c r="L6">
        <f>NDMC_EOD!AC6+NDMC_EOD!AD6</f>
        <v>2.08</v>
      </c>
      <c r="M6">
        <f>TPDDL_EOD!AC6+TPDDL_EOD!AD6</f>
        <v>12.46</v>
      </c>
      <c r="N6">
        <f t="shared" si="0"/>
        <v>31.53</v>
      </c>
      <c r="O6" s="154">
        <f t="shared" si="1"/>
        <v>7.0000000000000284E-2</v>
      </c>
      <c r="P6">
        <v>11.004376784015225</v>
      </c>
      <c r="Q6">
        <v>6.0233428480811924</v>
      </c>
      <c r="R6">
        <v>0</v>
      </c>
      <c r="S6">
        <v>2.0846178242943227</v>
      </c>
      <c r="T6">
        <v>12.487662543609263</v>
      </c>
      <c r="U6" s="156">
        <f t="shared" si="2"/>
        <v>31.6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31.6</v>
      </c>
      <c r="E7">
        <f>GT!N7</f>
        <v>0</v>
      </c>
      <c r="F7">
        <f t="shared" si="4"/>
        <v>72</v>
      </c>
      <c r="G7">
        <f t="shared" si="5"/>
        <v>31.6</v>
      </c>
      <c r="H7" s="154"/>
      <c r="I7">
        <f>BRPL_EOD!AC7+BRPL_EOD!AD7</f>
        <v>10.98</v>
      </c>
      <c r="J7">
        <f>BYPL_EOD!AC7+BYPL_EOD!AD7</f>
        <v>6.01</v>
      </c>
      <c r="K7">
        <f>MES_EOD!AC7+MES_EOD!AD7</f>
        <v>0</v>
      </c>
      <c r="L7">
        <f>NDMC_EOD!AC7+NDMC_EOD!AD7</f>
        <v>2.08</v>
      </c>
      <c r="M7">
        <f>TPDDL_EOD!AC7+TPDDL_EOD!AD7</f>
        <v>12.46</v>
      </c>
      <c r="N7">
        <f t="shared" si="0"/>
        <v>31.53</v>
      </c>
      <c r="O7" s="154">
        <f t="shared" si="1"/>
        <v>7.0000000000000284E-2</v>
      </c>
      <c r="P7">
        <v>11.004376784015225</v>
      </c>
      <c r="Q7">
        <v>6.0233428480811924</v>
      </c>
      <c r="R7">
        <v>0</v>
      </c>
      <c r="S7">
        <v>2.0846178242943227</v>
      </c>
      <c r="T7">
        <v>12.487662543609263</v>
      </c>
      <c r="U7" s="156">
        <f t="shared" si="2"/>
        <v>31.6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31.6</v>
      </c>
      <c r="E8">
        <f>GT!N8</f>
        <v>0</v>
      </c>
      <c r="F8">
        <f t="shared" si="4"/>
        <v>72</v>
      </c>
      <c r="G8">
        <f t="shared" si="5"/>
        <v>31.6</v>
      </c>
      <c r="H8" s="154"/>
      <c r="I8">
        <f>BRPL_EOD!AC8+BRPL_EOD!AD8</f>
        <v>10.98</v>
      </c>
      <c r="J8">
        <f>BYPL_EOD!AC8+BYPL_EOD!AD8</f>
        <v>6.01</v>
      </c>
      <c r="K8">
        <f>MES_EOD!AC8+MES_EOD!AD8</f>
        <v>0</v>
      </c>
      <c r="L8">
        <f>NDMC_EOD!AC8+NDMC_EOD!AD8</f>
        <v>2.08</v>
      </c>
      <c r="M8">
        <f>TPDDL_EOD!AC8+TPDDL_EOD!AD8</f>
        <v>12.46</v>
      </c>
      <c r="N8">
        <f t="shared" si="0"/>
        <v>31.53</v>
      </c>
      <c r="O8" s="154">
        <f t="shared" si="1"/>
        <v>7.0000000000000284E-2</v>
      </c>
      <c r="P8">
        <v>11.004376784015225</v>
      </c>
      <c r="Q8">
        <v>6.0233428480811924</v>
      </c>
      <c r="R8">
        <v>0</v>
      </c>
      <c r="S8">
        <v>2.0846178242943227</v>
      </c>
      <c r="T8">
        <v>12.487662543609263</v>
      </c>
      <c r="U8" s="156">
        <f t="shared" si="2"/>
        <v>31.6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31.6</v>
      </c>
      <c r="E9">
        <f>GT!N9</f>
        <v>0</v>
      </c>
      <c r="F9">
        <f t="shared" si="4"/>
        <v>72</v>
      </c>
      <c r="G9">
        <f t="shared" si="5"/>
        <v>31.6</v>
      </c>
      <c r="H9" s="154"/>
      <c r="I9">
        <f>BRPL_EOD!AC9+BRPL_EOD!AD9</f>
        <v>10.98</v>
      </c>
      <c r="J9">
        <f>BYPL_EOD!AC9+BYPL_EOD!AD9</f>
        <v>6.01</v>
      </c>
      <c r="K9">
        <f>MES_EOD!AC9+MES_EOD!AD9</f>
        <v>0</v>
      </c>
      <c r="L9">
        <f>NDMC_EOD!AC9+NDMC_EOD!AD9</f>
        <v>2.08</v>
      </c>
      <c r="M9">
        <f>TPDDL_EOD!AC9+TPDDL_EOD!AD9</f>
        <v>12.46</v>
      </c>
      <c r="N9">
        <f t="shared" si="0"/>
        <v>31.53</v>
      </c>
      <c r="O9" s="154">
        <f t="shared" si="1"/>
        <v>7.0000000000000284E-2</v>
      </c>
      <c r="P9">
        <v>11.004376784015225</v>
      </c>
      <c r="Q9">
        <v>6.0233428480811924</v>
      </c>
      <c r="R9">
        <v>0</v>
      </c>
      <c r="S9">
        <v>2.0846178242943227</v>
      </c>
      <c r="T9">
        <v>12.487662543609263</v>
      </c>
      <c r="U9" s="156">
        <f t="shared" si="2"/>
        <v>31.6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31.6</v>
      </c>
      <c r="E10">
        <f>GT!N10</f>
        <v>0</v>
      </c>
      <c r="F10">
        <f t="shared" si="4"/>
        <v>72</v>
      </c>
      <c r="G10">
        <f t="shared" si="5"/>
        <v>31.6</v>
      </c>
      <c r="H10" s="154"/>
      <c r="I10">
        <f>BRPL_EOD!AC10+BRPL_EOD!AD10</f>
        <v>10.98</v>
      </c>
      <c r="J10">
        <f>BYPL_EOD!AC10+BYPL_EOD!AD10</f>
        <v>6.01</v>
      </c>
      <c r="K10">
        <f>MES_EOD!AC10+MES_EOD!AD10</f>
        <v>0</v>
      </c>
      <c r="L10">
        <f>NDMC_EOD!AC10+NDMC_EOD!AD10</f>
        <v>2.08</v>
      </c>
      <c r="M10">
        <f>TPDDL_EOD!AC10+TPDDL_EOD!AD10</f>
        <v>12.46</v>
      </c>
      <c r="N10">
        <f t="shared" si="0"/>
        <v>31.53</v>
      </c>
      <c r="O10" s="154">
        <f t="shared" si="1"/>
        <v>7.0000000000000284E-2</v>
      </c>
      <c r="P10">
        <v>11.004376784015225</v>
      </c>
      <c r="Q10">
        <v>6.0233428480811924</v>
      </c>
      <c r="R10">
        <v>0</v>
      </c>
      <c r="S10">
        <v>2.0846178242943227</v>
      </c>
      <c r="T10">
        <v>12.487662543609263</v>
      </c>
      <c r="U10" s="156">
        <f t="shared" si="2"/>
        <v>31.6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31.6</v>
      </c>
      <c r="E11">
        <f>GT!N11</f>
        <v>0</v>
      </c>
      <c r="F11">
        <f t="shared" si="4"/>
        <v>72</v>
      </c>
      <c r="G11">
        <f t="shared" si="5"/>
        <v>31.6</v>
      </c>
      <c r="H11" s="154"/>
      <c r="I11">
        <f>BRPL_EOD!AC11+BRPL_EOD!AD11</f>
        <v>10.98</v>
      </c>
      <c r="J11">
        <f>BYPL_EOD!AC11+BYPL_EOD!AD11</f>
        <v>6.01</v>
      </c>
      <c r="K11">
        <f>MES_EOD!AC11+MES_EOD!AD11</f>
        <v>0</v>
      </c>
      <c r="L11">
        <f>NDMC_EOD!AC11+NDMC_EOD!AD11</f>
        <v>2.08</v>
      </c>
      <c r="M11">
        <f>TPDDL_EOD!AC11+TPDDL_EOD!AD11</f>
        <v>12.46</v>
      </c>
      <c r="N11">
        <f t="shared" si="0"/>
        <v>31.53</v>
      </c>
      <c r="O11" s="154">
        <f t="shared" si="1"/>
        <v>7.0000000000000284E-2</v>
      </c>
      <c r="P11">
        <v>11.004376784015225</v>
      </c>
      <c r="Q11">
        <v>6.0233428480811924</v>
      </c>
      <c r="R11">
        <v>0</v>
      </c>
      <c r="S11">
        <v>2.0846178242943227</v>
      </c>
      <c r="T11">
        <v>12.487662543609263</v>
      </c>
      <c r="U11" s="156">
        <f t="shared" si="2"/>
        <v>31.6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31.6</v>
      </c>
      <c r="E12">
        <f>GT!N12</f>
        <v>0</v>
      </c>
      <c r="F12">
        <f t="shared" si="4"/>
        <v>72</v>
      </c>
      <c r="G12">
        <f t="shared" si="5"/>
        <v>31.6</v>
      </c>
      <c r="H12" s="154"/>
      <c r="I12">
        <f>BRPL_EOD!AC12+BRPL_EOD!AD12</f>
        <v>10.98</v>
      </c>
      <c r="J12">
        <f>BYPL_EOD!AC12+BYPL_EOD!AD12</f>
        <v>6.01</v>
      </c>
      <c r="K12">
        <f>MES_EOD!AC12+MES_EOD!AD12</f>
        <v>0</v>
      </c>
      <c r="L12">
        <f>NDMC_EOD!AC12+NDMC_EOD!AD12</f>
        <v>2.08</v>
      </c>
      <c r="M12">
        <f>TPDDL_EOD!AC12+TPDDL_EOD!AD12</f>
        <v>12.46</v>
      </c>
      <c r="N12">
        <f t="shared" si="0"/>
        <v>31.53</v>
      </c>
      <c r="O12" s="154">
        <f t="shared" si="1"/>
        <v>7.0000000000000284E-2</v>
      </c>
      <c r="P12">
        <v>11.004376784015225</v>
      </c>
      <c r="Q12">
        <v>6.0233428480811924</v>
      </c>
      <c r="R12">
        <v>0</v>
      </c>
      <c r="S12">
        <v>2.0846178242943227</v>
      </c>
      <c r="T12">
        <v>12.487662543609263</v>
      </c>
      <c r="U12" s="156">
        <f t="shared" si="2"/>
        <v>31.6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31.6</v>
      </c>
      <c r="E13">
        <f>GT!N13</f>
        <v>0</v>
      </c>
      <c r="F13">
        <f t="shared" si="4"/>
        <v>72</v>
      </c>
      <c r="G13">
        <f t="shared" si="5"/>
        <v>31.6</v>
      </c>
      <c r="H13" s="154"/>
      <c r="I13">
        <f>BRPL_EOD!AC13+BRPL_EOD!AD13</f>
        <v>10.98</v>
      </c>
      <c r="J13">
        <f>BYPL_EOD!AC13+BYPL_EOD!AD13</f>
        <v>6.01</v>
      </c>
      <c r="K13">
        <f>MES_EOD!AC13+MES_EOD!AD13</f>
        <v>0</v>
      </c>
      <c r="L13">
        <f>NDMC_EOD!AC13+NDMC_EOD!AD13</f>
        <v>2.08</v>
      </c>
      <c r="M13">
        <f>TPDDL_EOD!AC13+TPDDL_EOD!AD13</f>
        <v>12.46</v>
      </c>
      <c r="N13">
        <f t="shared" si="0"/>
        <v>31.53</v>
      </c>
      <c r="O13" s="154">
        <f t="shared" si="1"/>
        <v>7.0000000000000284E-2</v>
      </c>
      <c r="P13">
        <v>11.004376784015225</v>
      </c>
      <c r="Q13">
        <v>6.0233428480811924</v>
      </c>
      <c r="R13">
        <v>0</v>
      </c>
      <c r="S13">
        <v>2.0846178242943227</v>
      </c>
      <c r="T13">
        <v>12.487662543609263</v>
      </c>
      <c r="U13" s="156">
        <f t="shared" si="2"/>
        <v>31.6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31.6</v>
      </c>
      <c r="E14">
        <f>GT!N14</f>
        <v>0</v>
      </c>
      <c r="F14">
        <f t="shared" si="4"/>
        <v>72</v>
      </c>
      <c r="G14">
        <f t="shared" si="5"/>
        <v>31.6</v>
      </c>
      <c r="H14" s="154"/>
      <c r="I14">
        <f>BRPL_EOD!AC14+BRPL_EOD!AD14</f>
        <v>10.98</v>
      </c>
      <c r="J14">
        <f>BYPL_EOD!AC14+BYPL_EOD!AD14</f>
        <v>6.01</v>
      </c>
      <c r="K14">
        <f>MES_EOD!AC14+MES_EOD!AD14</f>
        <v>0</v>
      </c>
      <c r="L14">
        <f>NDMC_EOD!AC14+NDMC_EOD!AD14</f>
        <v>2.08</v>
      </c>
      <c r="M14">
        <f>TPDDL_EOD!AC14+TPDDL_EOD!AD14</f>
        <v>12.46</v>
      </c>
      <c r="N14">
        <f t="shared" si="0"/>
        <v>31.53</v>
      </c>
      <c r="O14" s="154">
        <f t="shared" si="1"/>
        <v>7.0000000000000284E-2</v>
      </c>
      <c r="P14">
        <v>11.004376784015225</v>
      </c>
      <c r="Q14">
        <v>6.0233428480811924</v>
      </c>
      <c r="R14">
        <v>0</v>
      </c>
      <c r="S14">
        <v>2.0846178242943227</v>
      </c>
      <c r="T14">
        <v>12.487662543609263</v>
      </c>
      <c r="U14" s="156">
        <f t="shared" si="2"/>
        <v>31.6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30.6</v>
      </c>
      <c r="E15">
        <f>GT!N15</f>
        <v>0</v>
      </c>
      <c r="F15">
        <f t="shared" si="4"/>
        <v>72</v>
      </c>
      <c r="G15">
        <f t="shared" si="5"/>
        <v>30.6</v>
      </c>
      <c r="H15" s="154"/>
      <c r="I15">
        <f>BRPL_EOD!AC15+BRPL_EOD!AD15</f>
        <v>10.34</v>
      </c>
      <c r="J15">
        <f>BYPL_EOD!AC15+BYPL_EOD!AD15</f>
        <v>5.66</v>
      </c>
      <c r="K15">
        <f>MES_EOD!AC15+MES_EOD!AD15</f>
        <v>0</v>
      </c>
      <c r="L15">
        <f>NDMC_EOD!AC15+NDMC_EOD!AD15</f>
        <v>2.08</v>
      </c>
      <c r="M15">
        <f>TPDDL_EOD!AC15+TPDDL_EOD!AD15</f>
        <v>12.46</v>
      </c>
      <c r="N15">
        <f t="shared" si="0"/>
        <v>30.54</v>
      </c>
      <c r="O15" s="154">
        <f t="shared" si="1"/>
        <v>6.0000000000002274E-2</v>
      </c>
      <c r="P15">
        <v>10.36031434184676</v>
      </c>
      <c r="Q15">
        <v>5.6711198428290768</v>
      </c>
      <c r="R15">
        <v>0</v>
      </c>
      <c r="S15">
        <v>2.0840864440078586</v>
      </c>
      <c r="T15">
        <v>12.484479371316308</v>
      </c>
      <c r="U15" s="156">
        <f t="shared" si="2"/>
        <v>30.600000000000005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30.6</v>
      </c>
      <c r="E16">
        <f>GT!N16</f>
        <v>0</v>
      </c>
      <c r="F16">
        <f t="shared" si="4"/>
        <v>72</v>
      </c>
      <c r="G16">
        <f t="shared" si="5"/>
        <v>30.6</v>
      </c>
      <c r="H16" s="154"/>
      <c r="I16">
        <f>BRPL_EOD!AC16+BRPL_EOD!AD16</f>
        <v>10.34</v>
      </c>
      <c r="J16">
        <f>BYPL_EOD!AC16+BYPL_EOD!AD16</f>
        <v>5.66</v>
      </c>
      <c r="K16">
        <f>MES_EOD!AC16+MES_EOD!AD16</f>
        <v>0</v>
      </c>
      <c r="L16">
        <f>NDMC_EOD!AC16+NDMC_EOD!AD16</f>
        <v>2.08</v>
      </c>
      <c r="M16">
        <f>TPDDL_EOD!AC16+TPDDL_EOD!AD16</f>
        <v>12.46</v>
      </c>
      <c r="N16">
        <f t="shared" si="0"/>
        <v>30.54</v>
      </c>
      <c r="O16" s="154">
        <f t="shared" si="1"/>
        <v>6.0000000000002274E-2</v>
      </c>
      <c r="P16">
        <v>10.36031434184676</v>
      </c>
      <c r="Q16">
        <v>5.6711198428290768</v>
      </c>
      <c r="R16">
        <v>0</v>
      </c>
      <c r="S16">
        <v>2.0840864440078586</v>
      </c>
      <c r="T16">
        <v>12.484479371316308</v>
      </c>
      <c r="U16" s="156">
        <f t="shared" si="2"/>
        <v>30.600000000000005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30.6</v>
      </c>
      <c r="E17">
        <f>GT!N17</f>
        <v>0</v>
      </c>
      <c r="F17">
        <f t="shared" si="4"/>
        <v>72</v>
      </c>
      <c r="G17">
        <f t="shared" si="5"/>
        <v>30.6</v>
      </c>
      <c r="H17" s="154"/>
      <c r="I17">
        <f>BRPL_EOD!AC17+BRPL_EOD!AD17</f>
        <v>10.34</v>
      </c>
      <c r="J17">
        <f>BYPL_EOD!AC17+BYPL_EOD!AD17</f>
        <v>5.66</v>
      </c>
      <c r="K17">
        <f>MES_EOD!AC17+MES_EOD!AD17</f>
        <v>0</v>
      </c>
      <c r="L17">
        <f>NDMC_EOD!AC17+NDMC_EOD!AD17</f>
        <v>2.08</v>
      </c>
      <c r="M17">
        <f>TPDDL_EOD!AC17+TPDDL_EOD!AD17</f>
        <v>12.46</v>
      </c>
      <c r="N17">
        <f t="shared" si="0"/>
        <v>30.54</v>
      </c>
      <c r="O17" s="154">
        <f t="shared" si="1"/>
        <v>6.0000000000002274E-2</v>
      </c>
      <c r="P17">
        <v>10.36031434184676</v>
      </c>
      <c r="Q17">
        <v>5.6711198428290768</v>
      </c>
      <c r="R17">
        <v>0</v>
      </c>
      <c r="S17">
        <v>2.0840864440078586</v>
      </c>
      <c r="T17">
        <v>12.484479371316308</v>
      </c>
      <c r="U17" s="156">
        <f t="shared" si="2"/>
        <v>30.600000000000005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30.6</v>
      </c>
      <c r="E18">
        <f>GT!N18</f>
        <v>0</v>
      </c>
      <c r="F18">
        <f t="shared" si="4"/>
        <v>72</v>
      </c>
      <c r="G18">
        <f t="shared" si="5"/>
        <v>30.6</v>
      </c>
      <c r="H18" s="154"/>
      <c r="I18">
        <f>BRPL_EOD!AC18+BRPL_EOD!AD18</f>
        <v>10.34</v>
      </c>
      <c r="J18">
        <f>BYPL_EOD!AC18+BYPL_EOD!AD18</f>
        <v>5.66</v>
      </c>
      <c r="K18">
        <f>MES_EOD!AC18+MES_EOD!AD18</f>
        <v>0</v>
      </c>
      <c r="L18">
        <f>NDMC_EOD!AC18+NDMC_EOD!AD18</f>
        <v>2.08</v>
      </c>
      <c r="M18">
        <f>TPDDL_EOD!AC18+TPDDL_EOD!AD18</f>
        <v>12.46</v>
      </c>
      <c r="N18">
        <f t="shared" si="0"/>
        <v>30.54</v>
      </c>
      <c r="O18" s="154">
        <f t="shared" si="1"/>
        <v>6.0000000000002274E-2</v>
      </c>
      <c r="P18">
        <v>10.36031434184676</v>
      </c>
      <c r="Q18">
        <v>5.6711198428290768</v>
      </c>
      <c r="R18">
        <v>0</v>
      </c>
      <c r="S18">
        <v>2.0840864440078586</v>
      </c>
      <c r="T18">
        <v>12.484479371316308</v>
      </c>
      <c r="U18" s="156">
        <f t="shared" si="2"/>
        <v>30.600000000000005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31.6</v>
      </c>
      <c r="E19">
        <f>GT!N19</f>
        <v>0</v>
      </c>
      <c r="F19">
        <f t="shared" si="4"/>
        <v>72</v>
      </c>
      <c r="G19">
        <f t="shared" si="5"/>
        <v>31.6</v>
      </c>
      <c r="H19" s="154"/>
      <c r="I19">
        <f>BRPL_EOD!AC19+BRPL_EOD!AD19</f>
        <v>10.98</v>
      </c>
      <c r="J19">
        <f>BYPL_EOD!AC19+BYPL_EOD!AD19</f>
        <v>6.01</v>
      </c>
      <c r="K19">
        <f>MES_EOD!AC19+MES_EOD!AD19</f>
        <v>0</v>
      </c>
      <c r="L19">
        <f>NDMC_EOD!AC19+NDMC_EOD!AD19</f>
        <v>2.08</v>
      </c>
      <c r="M19">
        <f>TPDDL_EOD!AC19+TPDDL_EOD!AD19</f>
        <v>12.46</v>
      </c>
      <c r="N19">
        <f t="shared" si="0"/>
        <v>31.53</v>
      </c>
      <c r="O19" s="154">
        <f t="shared" si="1"/>
        <v>7.0000000000000284E-2</v>
      </c>
      <c r="P19">
        <v>11.004376784015225</v>
      </c>
      <c r="Q19">
        <v>6.0233428480811924</v>
      </c>
      <c r="R19">
        <v>0</v>
      </c>
      <c r="S19">
        <v>2.0846178242943227</v>
      </c>
      <c r="T19">
        <v>12.487662543609263</v>
      </c>
      <c r="U19" s="156">
        <f t="shared" si="2"/>
        <v>31.6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31.6</v>
      </c>
      <c r="E20">
        <f>GT!N20</f>
        <v>0</v>
      </c>
      <c r="F20">
        <f t="shared" si="4"/>
        <v>72</v>
      </c>
      <c r="G20">
        <f t="shared" si="5"/>
        <v>31.6</v>
      </c>
      <c r="H20" s="154"/>
      <c r="I20">
        <f>BRPL_EOD!AC20+BRPL_EOD!AD20</f>
        <v>10.98</v>
      </c>
      <c r="J20">
        <f>BYPL_EOD!AC20+BYPL_EOD!AD20</f>
        <v>6.01</v>
      </c>
      <c r="K20">
        <f>MES_EOD!AC20+MES_EOD!AD20</f>
        <v>0</v>
      </c>
      <c r="L20">
        <f>NDMC_EOD!AC20+NDMC_EOD!AD20</f>
        <v>2.08</v>
      </c>
      <c r="M20">
        <f>TPDDL_EOD!AC20+TPDDL_EOD!AD20</f>
        <v>12.46</v>
      </c>
      <c r="N20">
        <f t="shared" si="0"/>
        <v>31.53</v>
      </c>
      <c r="O20" s="154">
        <f t="shared" si="1"/>
        <v>7.0000000000000284E-2</v>
      </c>
      <c r="P20">
        <v>11.004376784015225</v>
      </c>
      <c r="Q20">
        <v>6.0233428480811924</v>
      </c>
      <c r="R20">
        <v>0</v>
      </c>
      <c r="S20">
        <v>2.0846178242943227</v>
      </c>
      <c r="T20">
        <v>12.487662543609263</v>
      </c>
      <c r="U20" s="156">
        <f t="shared" si="2"/>
        <v>31.6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31.6</v>
      </c>
      <c r="E21">
        <f>GT!N21</f>
        <v>0</v>
      </c>
      <c r="F21">
        <f t="shared" si="4"/>
        <v>72</v>
      </c>
      <c r="G21">
        <f t="shared" si="5"/>
        <v>31.6</v>
      </c>
      <c r="H21" s="154"/>
      <c r="I21">
        <f>BRPL_EOD!AC21+BRPL_EOD!AD21</f>
        <v>10.98</v>
      </c>
      <c r="J21">
        <f>BYPL_EOD!AC21+BYPL_EOD!AD21</f>
        <v>6.01</v>
      </c>
      <c r="K21">
        <f>MES_EOD!AC21+MES_EOD!AD21</f>
        <v>0</v>
      </c>
      <c r="L21">
        <f>NDMC_EOD!AC21+NDMC_EOD!AD21</f>
        <v>2.08</v>
      </c>
      <c r="M21">
        <f>TPDDL_EOD!AC21+TPDDL_EOD!AD21</f>
        <v>12.46</v>
      </c>
      <c r="N21">
        <f t="shared" si="0"/>
        <v>31.53</v>
      </c>
      <c r="O21" s="154">
        <f t="shared" si="1"/>
        <v>7.0000000000000284E-2</v>
      </c>
      <c r="P21">
        <v>11.004376784015225</v>
      </c>
      <c r="Q21">
        <v>6.0233428480811924</v>
      </c>
      <c r="R21">
        <v>0</v>
      </c>
      <c r="S21">
        <v>2.0846178242943227</v>
      </c>
      <c r="T21">
        <v>12.487662543609263</v>
      </c>
      <c r="U21" s="156">
        <f t="shared" si="2"/>
        <v>31.6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31.6</v>
      </c>
      <c r="E22">
        <f>GT!N22</f>
        <v>0</v>
      </c>
      <c r="F22">
        <f t="shared" si="4"/>
        <v>72</v>
      </c>
      <c r="G22">
        <f t="shared" si="5"/>
        <v>31.6</v>
      </c>
      <c r="H22" s="154"/>
      <c r="I22">
        <f>BRPL_EOD!AC22+BRPL_EOD!AD22</f>
        <v>10.98</v>
      </c>
      <c r="J22">
        <f>BYPL_EOD!AC22+BYPL_EOD!AD22</f>
        <v>6.01</v>
      </c>
      <c r="K22">
        <f>MES_EOD!AC22+MES_EOD!AD22</f>
        <v>0</v>
      </c>
      <c r="L22">
        <f>NDMC_EOD!AC22+NDMC_EOD!AD22</f>
        <v>2.08</v>
      </c>
      <c r="M22">
        <f>TPDDL_EOD!AC22+TPDDL_EOD!AD22</f>
        <v>12.46</v>
      </c>
      <c r="N22">
        <f t="shared" si="0"/>
        <v>31.53</v>
      </c>
      <c r="O22" s="154">
        <f t="shared" si="1"/>
        <v>7.0000000000000284E-2</v>
      </c>
      <c r="P22">
        <v>11.004376784015225</v>
      </c>
      <c r="Q22">
        <v>6.0233428480811924</v>
      </c>
      <c r="R22">
        <v>0</v>
      </c>
      <c r="S22">
        <v>2.0846178242943227</v>
      </c>
      <c r="T22">
        <v>12.487662543609263</v>
      </c>
      <c r="U22" s="156">
        <f t="shared" si="2"/>
        <v>31.6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31.6</v>
      </c>
      <c r="E23">
        <f>GT!N23</f>
        <v>0</v>
      </c>
      <c r="F23">
        <f t="shared" si="4"/>
        <v>72</v>
      </c>
      <c r="G23">
        <f t="shared" si="5"/>
        <v>31.6</v>
      </c>
      <c r="H23" s="154"/>
      <c r="I23">
        <f>BRPL_EOD!AC23+BRPL_EOD!AD23</f>
        <v>10.98</v>
      </c>
      <c r="J23">
        <f>BYPL_EOD!AC23+BYPL_EOD!AD23</f>
        <v>6.01</v>
      </c>
      <c r="K23">
        <f>MES_EOD!AC23+MES_EOD!AD23</f>
        <v>0</v>
      </c>
      <c r="L23">
        <f>NDMC_EOD!AC23+NDMC_EOD!AD23</f>
        <v>2.08</v>
      </c>
      <c r="M23">
        <f>TPDDL_EOD!AC23+TPDDL_EOD!AD23</f>
        <v>12.46</v>
      </c>
      <c r="N23">
        <f t="shared" si="0"/>
        <v>31.53</v>
      </c>
      <c r="O23" s="154">
        <f t="shared" si="1"/>
        <v>7.0000000000000284E-2</v>
      </c>
      <c r="P23">
        <v>11.004376784015225</v>
      </c>
      <c r="Q23">
        <v>6.0233428480811924</v>
      </c>
      <c r="R23">
        <v>0</v>
      </c>
      <c r="S23">
        <v>2.0846178242943227</v>
      </c>
      <c r="T23">
        <v>12.487662543609263</v>
      </c>
      <c r="U23" s="156">
        <f t="shared" si="2"/>
        <v>31.6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32.6</v>
      </c>
      <c r="E24">
        <f>GT!N24</f>
        <v>0</v>
      </c>
      <c r="F24">
        <f t="shared" si="4"/>
        <v>72</v>
      </c>
      <c r="G24">
        <f t="shared" si="5"/>
        <v>32.6</v>
      </c>
      <c r="H24" s="154"/>
      <c r="I24">
        <f>BRPL_EOD!AC24+BRPL_EOD!AD24</f>
        <v>11.63</v>
      </c>
      <c r="J24">
        <f>BYPL_EOD!AC24+BYPL_EOD!AD24</f>
        <v>6.37</v>
      </c>
      <c r="K24">
        <f>MES_EOD!AC24+MES_EOD!AD24</f>
        <v>0</v>
      </c>
      <c r="L24">
        <f>NDMC_EOD!AC24+NDMC_EOD!AD24</f>
        <v>2.08</v>
      </c>
      <c r="M24">
        <f>TPDDL_EOD!AC24+TPDDL_EOD!AD24</f>
        <v>12.46</v>
      </c>
      <c r="N24">
        <f t="shared" si="0"/>
        <v>32.54</v>
      </c>
      <c r="O24" s="154">
        <f t="shared" si="1"/>
        <v>6.0000000000002274E-2</v>
      </c>
      <c r="P24">
        <v>11.65144437615243</v>
      </c>
      <c r="Q24">
        <v>6.3817455439459136</v>
      </c>
      <c r="R24">
        <v>0</v>
      </c>
      <c r="S24">
        <v>2.0838352796558084</v>
      </c>
      <c r="T24">
        <v>12.482974800245852</v>
      </c>
      <c r="U24" s="156">
        <f t="shared" si="2"/>
        <v>32.600000000000009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32.6</v>
      </c>
      <c r="E25">
        <f>GT!N25</f>
        <v>0</v>
      </c>
      <c r="F25">
        <f t="shared" si="4"/>
        <v>72</v>
      </c>
      <c r="G25">
        <f t="shared" si="5"/>
        <v>32.6</v>
      </c>
      <c r="H25" s="154"/>
      <c r="I25">
        <f>BRPL_EOD!AC25+BRPL_EOD!AD25</f>
        <v>11.63</v>
      </c>
      <c r="J25">
        <f>BYPL_EOD!AC25+BYPL_EOD!AD25</f>
        <v>6.37</v>
      </c>
      <c r="K25">
        <f>MES_EOD!AC25+MES_EOD!AD25</f>
        <v>0</v>
      </c>
      <c r="L25">
        <f>NDMC_EOD!AC25+NDMC_EOD!AD25</f>
        <v>2.08</v>
      </c>
      <c r="M25">
        <f>TPDDL_EOD!AC25+TPDDL_EOD!AD25</f>
        <v>12.46</v>
      </c>
      <c r="N25">
        <f t="shared" si="0"/>
        <v>32.54</v>
      </c>
      <c r="O25" s="154">
        <f t="shared" si="1"/>
        <v>6.0000000000002274E-2</v>
      </c>
      <c r="P25">
        <v>11.65144437615243</v>
      </c>
      <c r="Q25">
        <v>6.3817455439459136</v>
      </c>
      <c r="R25">
        <v>0</v>
      </c>
      <c r="S25">
        <v>2.0838352796558084</v>
      </c>
      <c r="T25">
        <v>12.482974800245852</v>
      </c>
      <c r="U25" s="156">
        <f t="shared" si="2"/>
        <v>32.600000000000009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33.6</v>
      </c>
      <c r="E26">
        <f>GT!N26</f>
        <v>0</v>
      </c>
      <c r="F26">
        <f t="shared" si="4"/>
        <v>72</v>
      </c>
      <c r="G26">
        <f t="shared" si="5"/>
        <v>33.6</v>
      </c>
      <c r="H26" s="154"/>
      <c r="I26">
        <f>BRPL_EOD!AC26+BRPL_EOD!AD26</f>
        <v>12.27</v>
      </c>
      <c r="J26">
        <f>BYPL_EOD!AC26+BYPL_EOD!AD26</f>
        <v>6.72</v>
      </c>
      <c r="K26">
        <f>MES_EOD!AC26+MES_EOD!AD26</f>
        <v>0</v>
      </c>
      <c r="L26">
        <f>NDMC_EOD!AC26+NDMC_EOD!AD26</f>
        <v>2.08</v>
      </c>
      <c r="M26">
        <f>TPDDL_EOD!AC26+TPDDL_EOD!AD26</f>
        <v>12.46</v>
      </c>
      <c r="N26">
        <f t="shared" si="0"/>
        <v>33.53</v>
      </c>
      <c r="O26" s="154">
        <f t="shared" si="1"/>
        <v>7.0000000000000284E-2</v>
      </c>
      <c r="P26">
        <v>12.295615866388308</v>
      </c>
      <c r="Q26">
        <v>6.7340292275574107</v>
      </c>
      <c r="R26">
        <v>0</v>
      </c>
      <c r="S26">
        <v>2.0843423799582466</v>
      </c>
      <c r="T26">
        <v>12.486012526096035</v>
      </c>
      <c r="U26" s="156">
        <f t="shared" si="2"/>
        <v>33.6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33.6</v>
      </c>
      <c r="E27">
        <f>GT!N27</f>
        <v>0</v>
      </c>
      <c r="F27">
        <f t="shared" si="4"/>
        <v>72</v>
      </c>
      <c r="G27">
        <f t="shared" si="5"/>
        <v>33.6</v>
      </c>
      <c r="H27" s="154"/>
      <c r="I27">
        <f>BRPL_EOD!AC27+BRPL_EOD!AD27</f>
        <v>12.27</v>
      </c>
      <c r="J27">
        <f>BYPL_EOD!AC27+BYPL_EOD!AD27</f>
        <v>6.72</v>
      </c>
      <c r="K27">
        <f>MES_EOD!AC27+MES_EOD!AD27</f>
        <v>0</v>
      </c>
      <c r="L27">
        <f>NDMC_EOD!AC27+NDMC_EOD!AD27</f>
        <v>2.08</v>
      </c>
      <c r="M27">
        <f>TPDDL_EOD!AC27+TPDDL_EOD!AD27</f>
        <v>12.46</v>
      </c>
      <c r="N27">
        <f t="shared" si="0"/>
        <v>33.53</v>
      </c>
      <c r="O27" s="154">
        <f t="shared" si="1"/>
        <v>7.0000000000000284E-2</v>
      </c>
      <c r="P27">
        <v>12.295615866388308</v>
      </c>
      <c r="Q27">
        <v>6.7340292275574107</v>
      </c>
      <c r="R27">
        <v>0</v>
      </c>
      <c r="S27">
        <v>2.0843423799582466</v>
      </c>
      <c r="T27">
        <v>12.486012526096035</v>
      </c>
      <c r="U27" s="156">
        <f t="shared" si="2"/>
        <v>33.6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33.6</v>
      </c>
      <c r="E28">
        <f>GT!N28</f>
        <v>0</v>
      </c>
      <c r="F28">
        <f t="shared" si="4"/>
        <v>72</v>
      </c>
      <c r="G28">
        <f t="shared" si="5"/>
        <v>33.6</v>
      </c>
      <c r="H28" s="154"/>
      <c r="I28">
        <f>BRPL_EOD!AC28+BRPL_EOD!AD28</f>
        <v>12.27</v>
      </c>
      <c r="J28">
        <f>BYPL_EOD!AC28+BYPL_EOD!AD28</f>
        <v>6.72</v>
      </c>
      <c r="K28">
        <f>MES_EOD!AC28+MES_EOD!AD28</f>
        <v>0</v>
      </c>
      <c r="L28">
        <f>NDMC_EOD!AC28+NDMC_EOD!AD28</f>
        <v>2.08</v>
      </c>
      <c r="M28">
        <f>TPDDL_EOD!AC28+TPDDL_EOD!AD28</f>
        <v>12.46</v>
      </c>
      <c r="N28">
        <f t="shared" si="0"/>
        <v>33.53</v>
      </c>
      <c r="O28" s="154">
        <f t="shared" si="1"/>
        <v>7.0000000000000284E-2</v>
      </c>
      <c r="P28">
        <v>12.295615866388308</v>
      </c>
      <c r="Q28">
        <v>6.7340292275574107</v>
      </c>
      <c r="R28">
        <v>0</v>
      </c>
      <c r="S28">
        <v>2.0843423799582466</v>
      </c>
      <c r="T28">
        <v>12.486012526096035</v>
      </c>
      <c r="U28" s="156">
        <f t="shared" si="2"/>
        <v>33.6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32.6</v>
      </c>
      <c r="E29">
        <f>GT!N29</f>
        <v>0</v>
      </c>
      <c r="F29">
        <f t="shared" si="4"/>
        <v>72</v>
      </c>
      <c r="G29">
        <f t="shared" si="5"/>
        <v>32.6</v>
      </c>
      <c r="H29" s="154"/>
      <c r="I29">
        <f>BRPL_EOD!AC29+BRPL_EOD!AD29</f>
        <v>11.63</v>
      </c>
      <c r="J29">
        <f>BYPL_EOD!AC29+BYPL_EOD!AD29</f>
        <v>6.37</v>
      </c>
      <c r="K29">
        <f>MES_EOD!AC29+MES_EOD!AD29</f>
        <v>0</v>
      </c>
      <c r="L29">
        <f>NDMC_EOD!AC29+NDMC_EOD!AD29</f>
        <v>2.08</v>
      </c>
      <c r="M29">
        <f>TPDDL_EOD!AC29+TPDDL_EOD!AD29</f>
        <v>12.46</v>
      </c>
      <c r="N29">
        <f t="shared" si="0"/>
        <v>32.54</v>
      </c>
      <c r="O29" s="154">
        <f t="shared" si="1"/>
        <v>6.0000000000002274E-2</v>
      </c>
      <c r="P29">
        <v>11.65144437615243</v>
      </c>
      <c r="Q29">
        <v>6.3817455439459136</v>
      </c>
      <c r="R29">
        <v>0</v>
      </c>
      <c r="S29">
        <v>2.0838352796558084</v>
      </c>
      <c r="T29">
        <v>12.482974800245852</v>
      </c>
      <c r="U29" s="156">
        <f t="shared" si="2"/>
        <v>32.600000000000009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32.6</v>
      </c>
      <c r="E30">
        <f>GT!N30</f>
        <v>0</v>
      </c>
      <c r="F30">
        <f t="shared" si="4"/>
        <v>72</v>
      </c>
      <c r="G30">
        <f t="shared" si="5"/>
        <v>32.6</v>
      </c>
      <c r="H30" s="154"/>
      <c r="I30">
        <f>BRPL_EOD!AC30+BRPL_EOD!AD30</f>
        <v>11.63</v>
      </c>
      <c r="J30">
        <f>BYPL_EOD!AC30+BYPL_EOD!AD30</f>
        <v>6.37</v>
      </c>
      <c r="K30">
        <f>MES_EOD!AC30+MES_EOD!AD30</f>
        <v>0</v>
      </c>
      <c r="L30">
        <f>NDMC_EOD!AC30+NDMC_EOD!AD30</f>
        <v>2.08</v>
      </c>
      <c r="M30">
        <f>TPDDL_EOD!AC30+TPDDL_EOD!AD30</f>
        <v>12.46</v>
      </c>
      <c r="N30">
        <f t="shared" si="0"/>
        <v>32.54</v>
      </c>
      <c r="O30" s="154">
        <f t="shared" si="1"/>
        <v>6.0000000000002274E-2</v>
      </c>
      <c r="P30">
        <v>11.65144437615243</v>
      </c>
      <c r="Q30">
        <v>6.3817455439459136</v>
      </c>
      <c r="R30">
        <v>0</v>
      </c>
      <c r="S30">
        <v>2.0838352796558084</v>
      </c>
      <c r="T30">
        <v>12.482974800245852</v>
      </c>
      <c r="U30" s="156">
        <f t="shared" si="2"/>
        <v>32.600000000000009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32.6</v>
      </c>
      <c r="E31">
        <f>GT!N31</f>
        <v>0</v>
      </c>
      <c r="F31">
        <f t="shared" si="4"/>
        <v>72</v>
      </c>
      <c r="G31">
        <f t="shared" si="5"/>
        <v>32.6</v>
      </c>
      <c r="H31" s="154"/>
      <c r="I31">
        <f>BRPL_EOD!AC31+BRPL_EOD!AD31</f>
        <v>11.63</v>
      </c>
      <c r="J31">
        <f>BYPL_EOD!AC31+BYPL_EOD!AD31</f>
        <v>6.37</v>
      </c>
      <c r="K31">
        <f>MES_EOD!AC31+MES_EOD!AD31</f>
        <v>0</v>
      </c>
      <c r="L31">
        <f>NDMC_EOD!AC31+NDMC_EOD!AD31</f>
        <v>2.08</v>
      </c>
      <c r="M31">
        <f>TPDDL_EOD!AC31+TPDDL_EOD!AD31</f>
        <v>12.46</v>
      </c>
      <c r="N31">
        <f t="shared" si="0"/>
        <v>32.54</v>
      </c>
      <c r="O31" s="154">
        <f t="shared" si="1"/>
        <v>6.0000000000002274E-2</v>
      </c>
      <c r="P31">
        <v>11.65144437615243</v>
      </c>
      <c r="Q31">
        <v>6.3817455439459136</v>
      </c>
      <c r="R31">
        <v>0</v>
      </c>
      <c r="S31">
        <v>2.0838352796558084</v>
      </c>
      <c r="T31">
        <v>12.482974800245852</v>
      </c>
      <c r="U31" s="156">
        <f t="shared" si="2"/>
        <v>32.600000000000009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84</v>
      </c>
      <c r="G32">
        <f t="shared" si="5"/>
        <v>32.6</v>
      </c>
      <c r="H32" s="154"/>
      <c r="I32">
        <f>BRPL_EOD!AC32+BRPL_EOD!AD32</f>
        <v>7.07</v>
      </c>
      <c r="J32">
        <f>BYPL_EOD!AC32+BYPL_EOD!AD32</f>
        <v>13.52</v>
      </c>
      <c r="K32">
        <f>MES_EOD!AC32+MES_EOD!AD32</f>
        <v>0</v>
      </c>
      <c r="L32">
        <f>NDMC_EOD!AC32+NDMC_EOD!AD32</f>
        <v>1.47</v>
      </c>
      <c r="M32">
        <f>TPDDL_EOD!AC32+TPDDL_EOD!AD32</f>
        <v>10.61</v>
      </c>
      <c r="N32">
        <f t="shared" si="0"/>
        <v>32.67</v>
      </c>
      <c r="O32" s="154">
        <f t="shared" si="1"/>
        <v>-7.0000000000000284E-2</v>
      </c>
      <c r="P32">
        <v>7.0548515457606369</v>
      </c>
      <c r="Q32">
        <v>13.491031527395164</v>
      </c>
      <c r="R32">
        <v>0</v>
      </c>
      <c r="S32">
        <v>1.466850321395776</v>
      </c>
      <c r="T32">
        <v>10.587266605448423</v>
      </c>
      <c r="U32" s="156">
        <f t="shared" si="2"/>
        <v>32.599999999999994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84</v>
      </c>
      <c r="G33">
        <f t="shared" si="5"/>
        <v>32.6</v>
      </c>
      <c r="H33" s="154"/>
      <c r="I33">
        <f>BRPL_EOD!AC33+BRPL_EOD!AD33</f>
        <v>7.07</v>
      </c>
      <c r="J33">
        <f>BYPL_EOD!AC33+BYPL_EOD!AD33</f>
        <v>13.52</v>
      </c>
      <c r="K33">
        <f>MES_EOD!AC33+MES_EOD!AD33</f>
        <v>0</v>
      </c>
      <c r="L33">
        <f>NDMC_EOD!AC33+NDMC_EOD!AD33</f>
        <v>1.47</v>
      </c>
      <c r="M33">
        <f>TPDDL_EOD!AC33+TPDDL_EOD!AD33</f>
        <v>10.61</v>
      </c>
      <c r="N33">
        <f t="shared" si="0"/>
        <v>32.67</v>
      </c>
      <c r="O33" s="154">
        <f t="shared" si="1"/>
        <v>-7.0000000000000284E-2</v>
      </c>
      <c r="P33">
        <v>7.0548515457606369</v>
      </c>
      <c r="Q33">
        <v>13.491031527395164</v>
      </c>
      <c r="R33">
        <v>0</v>
      </c>
      <c r="S33">
        <v>1.466850321395776</v>
      </c>
      <c r="T33">
        <v>10.587266605448423</v>
      </c>
      <c r="U33" s="156">
        <f t="shared" si="2"/>
        <v>32.599999999999994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32.6</v>
      </c>
      <c r="E34">
        <f>GT!N34</f>
        <v>0</v>
      </c>
      <c r="F34">
        <f t="shared" si="4"/>
        <v>84</v>
      </c>
      <c r="G34">
        <f t="shared" si="5"/>
        <v>32.6</v>
      </c>
      <c r="H34" s="154"/>
      <c r="I34">
        <f>BRPL_EOD!AC34+BRPL_EOD!AD34</f>
        <v>7.07</v>
      </c>
      <c r="J34">
        <f>BYPL_EOD!AC34+BYPL_EOD!AD34</f>
        <v>13.52</v>
      </c>
      <c r="K34">
        <f>MES_EOD!AC34+MES_EOD!AD34</f>
        <v>0</v>
      </c>
      <c r="L34">
        <f>NDMC_EOD!AC34+NDMC_EOD!AD34</f>
        <v>1.47</v>
      </c>
      <c r="M34">
        <f>TPDDL_EOD!AC34+TPDDL_EOD!AD34</f>
        <v>10.61</v>
      </c>
      <c r="N34">
        <f t="shared" si="0"/>
        <v>32.67</v>
      </c>
      <c r="O34" s="154">
        <f t="shared" si="1"/>
        <v>-7.0000000000000284E-2</v>
      </c>
      <c r="P34">
        <v>7.0548515457606369</v>
      </c>
      <c r="Q34">
        <v>13.491031527395164</v>
      </c>
      <c r="R34">
        <v>0</v>
      </c>
      <c r="S34">
        <v>1.466850321395776</v>
      </c>
      <c r="T34">
        <v>10.587266605448423</v>
      </c>
      <c r="U34" s="156">
        <f t="shared" si="2"/>
        <v>32.599999999999994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-0.4</v>
      </c>
      <c r="E35">
        <f>GT!N35</f>
        <v>25</v>
      </c>
      <c r="F35">
        <f t="shared" si="4"/>
        <v>72</v>
      </c>
      <c r="G35">
        <f t="shared" si="5"/>
        <v>24.6</v>
      </c>
      <c r="H35" s="154"/>
      <c r="I35">
        <f>BRPL_EOD!AC35+BRPL_EOD!AD35</f>
        <v>9.4600000000000009</v>
      </c>
      <c r="J35">
        <f>BYPL_EOD!AC35+BYPL_EOD!AD35</f>
        <v>5.18</v>
      </c>
      <c r="K35">
        <f>MES_EOD!AC35+MES_EOD!AD35</f>
        <v>0</v>
      </c>
      <c r="L35">
        <f>NDMC_EOD!AC35+NDMC_EOD!AD35</f>
        <v>1.1299999999999999</v>
      </c>
      <c r="M35">
        <f>TPDDL_EOD!AC35+TPDDL_EOD!AD35</f>
        <v>8.9</v>
      </c>
      <c r="N35">
        <f t="shared" si="0"/>
        <v>24.67</v>
      </c>
      <c r="O35" s="154">
        <f t="shared" si="1"/>
        <v>-7.0000000000000284E-2</v>
      </c>
      <c r="P35">
        <v>9.4331576813944071</v>
      </c>
      <c r="Q35">
        <v>5.1653019862180782</v>
      </c>
      <c r="R35">
        <v>0</v>
      </c>
      <c r="S35">
        <v>1.1267936765301985</v>
      </c>
      <c r="T35">
        <v>8.8747466558573169</v>
      </c>
      <c r="U35" s="156">
        <f t="shared" si="2"/>
        <v>24.6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-0.4</v>
      </c>
      <c r="E36">
        <f>GT!N36</f>
        <v>25</v>
      </c>
      <c r="F36">
        <f t="shared" si="4"/>
        <v>72</v>
      </c>
      <c r="G36">
        <f t="shared" si="5"/>
        <v>24.6</v>
      </c>
      <c r="H36" s="154"/>
      <c r="I36">
        <f>BRPL_EOD!AC36+BRPL_EOD!AD36</f>
        <v>9.4600000000000009</v>
      </c>
      <c r="J36">
        <f>BYPL_EOD!AC36+BYPL_EOD!AD36</f>
        <v>5.18</v>
      </c>
      <c r="K36">
        <f>MES_EOD!AC36+MES_EOD!AD36</f>
        <v>0</v>
      </c>
      <c r="L36">
        <f>NDMC_EOD!AC36+NDMC_EOD!AD36</f>
        <v>1.1299999999999999</v>
      </c>
      <c r="M36">
        <f>TPDDL_EOD!AC36+TPDDL_EOD!AD36</f>
        <v>8.9</v>
      </c>
      <c r="N36">
        <f t="shared" si="0"/>
        <v>24.67</v>
      </c>
      <c r="O36" s="154">
        <f t="shared" si="1"/>
        <v>-7.0000000000000284E-2</v>
      </c>
      <c r="P36">
        <v>9.4331576813944071</v>
      </c>
      <c r="Q36">
        <v>5.1653019862180782</v>
      </c>
      <c r="R36">
        <v>0</v>
      </c>
      <c r="S36">
        <v>1.1267936765301985</v>
      </c>
      <c r="T36">
        <v>8.8747466558573169</v>
      </c>
      <c r="U36" s="156">
        <f t="shared" si="2"/>
        <v>24.6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-0.4</v>
      </c>
      <c r="E37">
        <f>GT!N37</f>
        <v>25</v>
      </c>
      <c r="F37">
        <f t="shared" si="4"/>
        <v>72</v>
      </c>
      <c r="G37">
        <f t="shared" si="5"/>
        <v>24.6</v>
      </c>
      <c r="H37" s="154"/>
      <c r="I37">
        <f>BRPL_EOD!AC37+BRPL_EOD!AD37</f>
        <v>9.4600000000000009</v>
      </c>
      <c r="J37">
        <f>BYPL_EOD!AC37+BYPL_EOD!AD37</f>
        <v>5.18</v>
      </c>
      <c r="K37">
        <f>MES_EOD!AC37+MES_EOD!AD37</f>
        <v>0</v>
      </c>
      <c r="L37">
        <f>NDMC_EOD!AC37+NDMC_EOD!AD37</f>
        <v>1.1299999999999999</v>
      </c>
      <c r="M37">
        <f>TPDDL_EOD!AC37+TPDDL_EOD!AD37</f>
        <v>8.9</v>
      </c>
      <c r="N37">
        <f t="shared" si="0"/>
        <v>24.67</v>
      </c>
      <c r="O37" s="154">
        <f t="shared" si="1"/>
        <v>-7.0000000000000284E-2</v>
      </c>
      <c r="P37">
        <v>9.4331576813944071</v>
      </c>
      <c r="Q37">
        <v>5.1653019862180782</v>
      </c>
      <c r="R37">
        <v>0</v>
      </c>
      <c r="S37">
        <v>1.1267936765301985</v>
      </c>
      <c r="T37">
        <v>8.8747466558573169</v>
      </c>
      <c r="U37" s="156">
        <f t="shared" si="2"/>
        <v>24.6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-0.4</v>
      </c>
      <c r="E38">
        <f>GT!N38</f>
        <v>25</v>
      </c>
      <c r="F38">
        <f t="shared" si="4"/>
        <v>72</v>
      </c>
      <c r="G38">
        <f t="shared" si="5"/>
        <v>24.6</v>
      </c>
      <c r="H38" s="154"/>
      <c r="I38">
        <f>BRPL_EOD!AC38+BRPL_EOD!AD38</f>
        <v>9.4600000000000009</v>
      </c>
      <c r="J38">
        <f>BYPL_EOD!AC38+BYPL_EOD!AD38</f>
        <v>5.18</v>
      </c>
      <c r="K38">
        <f>MES_EOD!AC38+MES_EOD!AD38</f>
        <v>0</v>
      </c>
      <c r="L38">
        <f>NDMC_EOD!AC38+NDMC_EOD!AD38</f>
        <v>1.1299999999999999</v>
      </c>
      <c r="M38">
        <f>TPDDL_EOD!AC38+TPDDL_EOD!AD38</f>
        <v>8.9</v>
      </c>
      <c r="N38">
        <f t="shared" si="0"/>
        <v>24.67</v>
      </c>
      <c r="O38" s="154">
        <f t="shared" si="1"/>
        <v>-7.0000000000000284E-2</v>
      </c>
      <c r="P38">
        <v>9.4331576813944071</v>
      </c>
      <c r="Q38">
        <v>5.1653019862180782</v>
      </c>
      <c r="R38">
        <v>0</v>
      </c>
      <c r="S38">
        <v>1.1267936765301985</v>
      </c>
      <c r="T38">
        <v>8.8747466558573169</v>
      </c>
      <c r="U38" s="156">
        <f t="shared" si="2"/>
        <v>24.6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-0.7</v>
      </c>
      <c r="E39">
        <f>GT!N39</f>
        <v>25</v>
      </c>
      <c r="F39">
        <f t="shared" si="4"/>
        <v>72</v>
      </c>
      <c r="G39">
        <f t="shared" si="5"/>
        <v>24.3</v>
      </c>
      <c r="H39" s="154"/>
      <c r="I39">
        <f>BRPL_EOD!AC39+BRPL_EOD!AD39</f>
        <v>9.4600000000000009</v>
      </c>
      <c r="J39">
        <f>BYPL_EOD!AC39+BYPL_EOD!AD39</f>
        <v>5.18</v>
      </c>
      <c r="K39">
        <f>MES_EOD!AC39+MES_EOD!AD39</f>
        <v>0</v>
      </c>
      <c r="L39">
        <f>NDMC_EOD!AC39+NDMC_EOD!AD39</f>
        <v>1.1299999999999999</v>
      </c>
      <c r="M39">
        <f>TPDDL_EOD!AC39+TPDDL_EOD!AD39</f>
        <v>8.9</v>
      </c>
      <c r="N39">
        <f t="shared" si="0"/>
        <v>24.67</v>
      </c>
      <c r="O39" s="154">
        <f t="shared" si="1"/>
        <v>-0.37000000000000099</v>
      </c>
      <c r="P39">
        <v>9.3181191730847193</v>
      </c>
      <c r="Q39">
        <v>5.1023104985812724</v>
      </c>
      <c r="R39">
        <v>0</v>
      </c>
      <c r="S39">
        <v>1.1130522902310498</v>
      </c>
      <c r="T39">
        <v>8.7665180381029586</v>
      </c>
      <c r="U39" s="156">
        <f t="shared" si="2"/>
        <v>24.3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-0.7</v>
      </c>
      <c r="E40">
        <f>GT!N40</f>
        <v>25</v>
      </c>
      <c r="F40">
        <f t="shared" si="4"/>
        <v>72</v>
      </c>
      <c r="G40">
        <f t="shared" si="5"/>
        <v>24.3</v>
      </c>
      <c r="H40" s="154"/>
      <c r="I40">
        <f>BRPL_EOD!AC40+BRPL_EOD!AD40</f>
        <v>9.4600000000000009</v>
      </c>
      <c r="J40">
        <f>BYPL_EOD!AC40+BYPL_EOD!AD40</f>
        <v>5.18</v>
      </c>
      <c r="K40">
        <f>MES_EOD!AC40+MES_EOD!AD40</f>
        <v>0</v>
      </c>
      <c r="L40">
        <f>NDMC_EOD!AC40+NDMC_EOD!AD40</f>
        <v>1.1299999999999999</v>
      </c>
      <c r="M40">
        <f>TPDDL_EOD!AC40+TPDDL_EOD!AD40</f>
        <v>8.9</v>
      </c>
      <c r="N40">
        <f t="shared" si="0"/>
        <v>24.67</v>
      </c>
      <c r="O40" s="154">
        <f t="shared" si="1"/>
        <v>-0.37000000000000099</v>
      </c>
      <c r="P40">
        <v>9.3181191730847193</v>
      </c>
      <c r="Q40">
        <v>5.1023104985812724</v>
      </c>
      <c r="R40">
        <v>0</v>
      </c>
      <c r="S40">
        <v>1.1130522902310498</v>
      </c>
      <c r="T40">
        <v>8.7665180381029586</v>
      </c>
      <c r="U40" s="156">
        <f t="shared" si="2"/>
        <v>24.3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-0.7</v>
      </c>
      <c r="E41">
        <f>GT!N41</f>
        <v>25</v>
      </c>
      <c r="F41">
        <f t="shared" si="4"/>
        <v>72</v>
      </c>
      <c r="G41">
        <f t="shared" si="5"/>
        <v>24.3</v>
      </c>
      <c r="H41" s="154"/>
      <c r="I41">
        <f>BRPL_EOD!AC41+BRPL_EOD!AD41</f>
        <v>9.4600000000000009</v>
      </c>
      <c r="J41">
        <f>BYPL_EOD!AC41+BYPL_EOD!AD41</f>
        <v>5.18</v>
      </c>
      <c r="K41">
        <f>MES_EOD!AC41+MES_EOD!AD41</f>
        <v>0</v>
      </c>
      <c r="L41">
        <f>NDMC_EOD!AC41+NDMC_EOD!AD41</f>
        <v>1.1299999999999999</v>
      </c>
      <c r="M41">
        <f>TPDDL_EOD!AC41+TPDDL_EOD!AD41</f>
        <v>8.9</v>
      </c>
      <c r="N41">
        <f t="shared" si="0"/>
        <v>24.67</v>
      </c>
      <c r="O41" s="154">
        <f t="shared" si="1"/>
        <v>-0.37000000000000099</v>
      </c>
      <c r="P41">
        <v>9.3181191730847193</v>
      </c>
      <c r="Q41">
        <v>5.1023104985812724</v>
      </c>
      <c r="R41">
        <v>0</v>
      </c>
      <c r="S41">
        <v>1.1130522902310498</v>
      </c>
      <c r="T41">
        <v>8.7665180381029586</v>
      </c>
      <c r="U41" s="156">
        <f t="shared" si="2"/>
        <v>24.3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-0.7</v>
      </c>
      <c r="E42">
        <f>GT!N42</f>
        <v>25</v>
      </c>
      <c r="F42">
        <f t="shared" si="4"/>
        <v>72</v>
      </c>
      <c r="G42">
        <f t="shared" si="5"/>
        <v>24.3</v>
      </c>
      <c r="H42" s="154"/>
      <c r="I42">
        <f>BRPL_EOD!AC42+BRPL_EOD!AD42</f>
        <v>9.4600000000000009</v>
      </c>
      <c r="J42">
        <f>BYPL_EOD!AC42+BYPL_EOD!AD42</f>
        <v>5.18</v>
      </c>
      <c r="K42">
        <f>MES_EOD!AC42+MES_EOD!AD42</f>
        <v>0</v>
      </c>
      <c r="L42">
        <f>NDMC_EOD!AC42+NDMC_EOD!AD42</f>
        <v>1.1299999999999999</v>
      </c>
      <c r="M42">
        <f>TPDDL_EOD!AC42+TPDDL_EOD!AD42</f>
        <v>8.9</v>
      </c>
      <c r="N42">
        <f t="shared" si="0"/>
        <v>24.67</v>
      </c>
      <c r="O42" s="154">
        <f t="shared" si="1"/>
        <v>-0.37000000000000099</v>
      </c>
      <c r="P42">
        <v>9.3181191730847193</v>
      </c>
      <c r="Q42">
        <v>5.1023104985812724</v>
      </c>
      <c r="R42">
        <v>0</v>
      </c>
      <c r="S42">
        <v>1.1130522902310498</v>
      </c>
      <c r="T42">
        <v>8.7665180381029586</v>
      </c>
      <c r="U42" s="156">
        <f t="shared" si="2"/>
        <v>24.3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-0.7</v>
      </c>
      <c r="E43">
        <f>GT!N43</f>
        <v>25</v>
      </c>
      <c r="F43">
        <f t="shared" si="4"/>
        <v>72</v>
      </c>
      <c r="G43">
        <f t="shared" si="5"/>
        <v>24.3</v>
      </c>
      <c r="H43" s="154"/>
      <c r="I43">
        <f>BRPL_EOD!AC43+BRPL_EOD!AD43</f>
        <v>9.4600000000000009</v>
      </c>
      <c r="J43">
        <f>BYPL_EOD!AC43+BYPL_EOD!AD43</f>
        <v>5.18</v>
      </c>
      <c r="K43">
        <f>MES_EOD!AC43+MES_EOD!AD43</f>
        <v>0</v>
      </c>
      <c r="L43">
        <f>NDMC_EOD!AC43+NDMC_EOD!AD43</f>
        <v>1.1299999999999999</v>
      </c>
      <c r="M43">
        <f>TPDDL_EOD!AC43+TPDDL_EOD!AD43</f>
        <v>8.9</v>
      </c>
      <c r="N43">
        <f t="shared" si="0"/>
        <v>24.67</v>
      </c>
      <c r="O43" s="154">
        <f t="shared" si="1"/>
        <v>-0.37000000000000099</v>
      </c>
      <c r="P43">
        <v>9.3181191730847193</v>
      </c>
      <c r="Q43">
        <v>5.1023104985812724</v>
      </c>
      <c r="R43">
        <v>0</v>
      </c>
      <c r="S43">
        <v>1.1130522902310498</v>
      </c>
      <c r="T43">
        <v>8.7665180381029586</v>
      </c>
      <c r="U43" s="156">
        <f t="shared" si="2"/>
        <v>24.3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-0.7</v>
      </c>
      <c r="E44">
        <f>GT!N44</f>
        <v>25</v>
      </c>
      <c r="F44">
        <f t="shared" si="4"/>
        <v>72</v>
      </c>
      <c r="G44">
        <f t="shared" si="5"/>
        <v>24.3</v>
      </c>
      <c r="H44" s="154"/>
      <c r="I44">
        <f>BRPL_EOD!AC44+BRPL_EOD!AD44</f>
        <v>9.4600000000000009</v>
      </c>
      <c r="J44">
        <f>BYPL_EOD!AC44+BYPL_EOD!AD44</f>
        <v>5.18</v>
      </c>
      <c r="K44">
        <f>MES_EOD!AC44+MES_EOD!AD44</f>
        <v>0</v>
      </c>
      <c r="L44">
        <f>NDMC_EOD!AC44+NDMC_EOD!AD44</f>
        <v>1.1299999999999999</v>
      </c>
      <c r="M44">
        <f>TPDDL_EOD!AC44+TPDDL_EOD!AD44</f>
        <v>8.9</v>
      </c>
      <c r="N44">
        <f t="shared" si="0"/>
        <v>24.67</v>
      </c>
      <c r="O44" s="154">
        <f t="shared" si="1"/>
        <v>-0.37000000000000099</v>
      </c>
      <c r="P44">
        <v>9.3181191730847193</v>
      </c>
      <c r="Q44">
        <v>5.1023104985812724</v>
      </c>
      <c r="R44">
        <v>0</v>
      </c>
      <c r="S44">
        <v>1.1130522902310498</v>
      </c>
      <c r="T44">
        <v>8.7665180381029586</v>
      </c>
      <c r="U44" s="156">
        <f t="shared" si="2"/>
        <v>24.3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-0.7</v>
      </c>
      <c r="E45">
        <f>GT!N45</f>
        <v>25</v>
      </c>
      <c r="F45">
        <f t="shared" si="4"/>
        <v>72</v>
      </c>
      <c r="G45">
        <f t="shared" si="5"/>
        <v>24.3</v>
      </c>
      <c r="H45" s="154"/>
      <c r="I45">
        <f>BRPL_EOD!AC45+BRPL_EOD!AD45</f>
        <v>9.4600000000000009</v>
      </c>
      <c r="J45">
        <f>BYPL_EOD!AC45+BYPL_EOD!AD45</f>
        <v>5.18</v>
      </c>
      <c r="K45">
        <f>MES_EOD!AC45+MES_EOD!AD45</f>
        <v>0</v>
      </c>
      <c r="L45">
        <f>NDMC_EOD!AC45+NDMC_EOD!AD45</f>
        <v>1.1299999999999999</v>
      </c>
      <c r="M45">
        <f>TPDDL_EOD!AC45+TPDDL_EOD!AD45</f>
        <v>8.9</v>
      </c>
      <c r="N45">
        <f t="shared" si="0"/>
        <v>24.67</v>
      </c>
      <c r="O45" s="154">
        <f t="shared" si="1"/>
        <v>-0.37000000000000099</v>
      </c>
      <c r="P45">
        <v>9.3181191730847193</v>
      </c>
      <c r="Q45">
        <v>5.1023104985812724</v>
      </c>
      <c r="R45">
        <v>0</v>
      </c>
      <c r="S45">
        <v>1.1130522902310498</v>
      </c>
      <c r="T45">
        <v>8.7665180381029586</v>
      </c>
      <c r="U45" s="156">
        <f t="shared" si="2"/>
        <v>24.3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-0.7</v>
      </c>
      <c r="E46">
        <f>GT!N46</f>
        <v>25</v>
      </c>
      <c r="F46">
        <f t="shared" si="4"/>
        <v>72</v>
      </c>
      <c r="G46">
        <f t="shared" si="5"/>
        <v>24.3</v>
      </c>
      <c r="H46" s="154"/>
      <c r="I46">
        <f>BRPL_EOD!AC46+BRPL_EOD!AD46</f>
        <v>9.4600000000000009</v>
      </c>
      <c r="J46">
        <f>BYPL_EOD!AC46+BYPL_EOD!AD46</f>
        <v>5.18</v>
      </c>
      <c r="K46">
        <f>MES_EOD!AC46+MES_EOD!AD46</f>
        <v>0</v>
      </c>
      <c r="L46">
        <f>NDMC_EOD!AC46+NDMC_EOD!AD46</f>
        <v>1.1299999999999999</v>
      </c>
      <c r="M46">
        <f>TPDDL_EOD!AC46+TPDDL_EOD!AD46</f>
        <v>8.9</v>
      </c>
      <c r="N46">
        <f t="shared" si="0"/>
        <v>24.67</v>
      </c>
      <c r="O46" s="154">
        <f t="shared" si="1"/>
        <v>-0.37000000000000099</v>
      </c>
      <c r="P46">
        <v>9.3181191730847193</v>
      </c>
      <c r="Q46">
        <v>5.1023104985812724</v>
      </c>
      <c r="R46">
        <v>0</v>
      </c>
      <c r="S46">
        <v>1.1130522902310498</v>
      </c>
      <c r="T46">
        <v>8.7665180381029586</v>
      </c>
      <c r="U46" s="156">
        <f t="shared" si="2"/>
        <v>24.3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30</v>
      </c>
      <c r="D47">
        <f>GT!M47</f>
        <v>31.3</v>
      </c>
      <c r="E47">
        <f>GT!N47</f>
        <v>25</v>
      </c>
      <c r="F47">
        <f t="shared" si="4"/>
        <v>114</v>
      </c>
      <c r="G47">
        <f t="shared" si="5"/>
        <v>56.3</v>
      </c>
      <c r="H47" s="154"/>
      <c r="I47">
        <f>BRPL_EOD!AC47+BRPL_EOD!AD47</f>
        <v>19.29</v>
      </c>
      <c r="J47">
        <f>BYPL_EOD!AC47+BYPL_EOD!AD47</f>
        <v>10.1</v>
      </c>
      <c r="K47">
        <f>MES_EOD!AC47+MES_EOD!AD47</f>
        <v>0</v>
      </c>
      <c r="L47">
        <f>NDMC_EOD!AC47+NDMC_EOD!AD47</f>
        <v>3.17</v>
      </c>
      <c r="M47">
        <f>TPDDL_EOD!AC47+TPDDL_EOD!AD47</f>
        <v>23.65</v>
      </c>
      <c r="N47">
        <f t="shared" si="0"/>
        <v>56.21</v>
      </c>
      <c r="O47" s="154">
        <f t="shared" si="1"/>
        <v>8.9999999999996305E-2</v>
      </c>
      <c r="P47">
        <v>19.320885963351714</v>
      </c>
      <c r="Q47">
        <v>10.116171499733143</v>
      </c>
      <c r="R47">
        <v>0</v>
      </c>
      <c r="S47">
        <v>3.1750756093221844</v>
      </c>
      <c r="T47">
        <v>23.687866927592953</v>
      </c>
      <c r="U47" s="156">
        <f t="shared" si="2"/>
        <v>56.3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30</v>
      </c>
      <c r="D48">
        <f>GT!M48</f>
        <v>31.3</v>
      </c>
      <c r="E48">
        <f>GT!N48</f>
        <v>25</v>
      </c>
      <c r="F48">
        <f t="shared" si="4"/>
        <v>114</v>
      </c>
      <c r="G48">
        <f t="shared" si="5"/>
        <v>56.3</v>
      </c>
      <c r="H48" s="154"/>
      <c r="I48">
        <f>BRPL_EOD!AC48+BRPL_EOD!AD48</f>
        <v>19.2</v>
      </c>
      <c r="J48">
        <f>BYPL_EOD!AC48+BYPL_EOD!AD48</f>
        <v>10.059999999999999</v>
      </c>
      <c r="K48">
        <f>MES_EOD!AC48+MES_EOD!AD48</f>
        <v>0</v>
      </c>
      <c r="L48">
        <f>NDMC_EOD!AC48+NDMC_EOD!AD48</f>
        <v>3.1399999999999997</v>
      </c>
      <c r="M48">
        <f>TPDDL_EOD!AC48+TPDDL_EOD!AD48</f>
        <v>23.439999999999998</v>
      </c>
      <c r="N48">
        <f t="shared" si="0"/>
        <v>55.839999999999996</v>
      </c>
      <c r="O48" s="154">
        <f t="shared" si="1"/>
        <v>0.46000000000000085</v>
      </c>
      <c r="P48">
        <v>19.358166189111749</v>
      </c>
      <c r="Q48">
        <v>10.142872492836675</v>
      </c>
      <c r="R48">
        <v>0</v>
      </c>
      <c r="S48">
        <v>3.1658667621776502</v>
      </c>
      <c r="T48">
        <v>23.633094555873924</v>
      </c>
      <c r="U48" s="156">
        <f t="shared" si="2"/>
        <v>56.3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84</v>
      </c>
      <c r="G49">
        <f t="shared" si="5"/>
        <v>31.3</v>
      </c>
      <c r="H49" s="154"/>
      <c r="I49">
        <f>BRPL_EOD!AC49+BRPL_EOD!AD49</f>
        <v>9.69</v>
      </c>
      <c r="J49">
        <f>BYPL_EOD!AC49+BYPL_EOD!AD49</f>
        <v>4.8499999999999996</v>
      </c>
      <c r="K49">
        <f>MES_EOD!AC49+MES_EOD!AD49</f>
        <v>0</v>
      </c>
      <c r="L49">
        <f>NDMC_EOD!AC49+NDMC_EOD!AD49</f>
        <v>2.0099999999999998</v>
      </c>
      <c r="M49">
        <f>TPDDL_EOD!AC49+TPDDL_EOD!AD49</f>
        <v>14.54</v>
      </c>
      <c r="N49">
        <f t="shared" si="0"/>
        <v>31.089999999999996</v>
      </c>
      <c r="O49" s="154">
        <f t="shared" si="1"/>
        <v>0.21000000000000441</v>
      </c>
      <c r="P49">
        <v>9.75545191379865</v>
      </c>
      <c r="Q49">
        <v>4.8827597298166614</v>
      </c>
      <c r="R49">
        <v>0</v>
      </c>
      <c r="S49">
        <v>2.0235767127693793</v>
      </c>
      <c r="T49">
        <v>14.638211643615312</v>
      </c>
      <c r="U49" s="156">
        <f t="shared" si="2"/>
        <v>31.300000000000004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84</v>
      </c>
      <c r="G50">
        <f t="shared" si="5"/>
        <v>31.3</v>
      </c>
      <c r="H50" s="154"/>
      <c r="I50">
        <f>BRPL_EOD!AC50+BRPL_EOD!AD50</f>
        <v>9.69</v>
      </c>
      <c r="J50">
        <f>BYPL_EOD!AC50+BYPL_EOD!AD50</f>
        <v>4.8499999999999996</v>
      </c>
      <c r="K50">
        <f>MES_EOD!AC50+MES_EOD!AD50</f>
        <v>0</v>
      </c>
      <c r="L50">
        <f>NDMC_EOD!AC50+NDMC_EOD!AD50</f>
        <v>2.0099999999999998</v>
      </c>
      <c r="M50">
        <f>TPDDL_EOD!AC50+TPDDL_EOD!AD50</f>
        <v>14.54</v>
      </c>
      <c r="N50">
        <f t="shared" si="0"/>
        <v>31.089999999999996</v>
      </c>
      <c r="O50" s="154">
        <f t="shared" si="1"/>
        <v>0.21000000000000441</v>
      </c>
      <c r="P50">
        <v>9.75545191379865</v>
      </c>
      <c r="Q50">
        <v>4.8827597298166614</v>
      </c>
      <c r="R50">
        <v>0</v>
      </c>
      <c r="S50">
        <v>2.0235767127693793</v>
      </c>
      <c r="T50">
        <v>14.638211643615312</v>
      </c>
      <c r="U50" s="156">
        <f t="shared" si="2"/>
        <v>31.300000000000004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-0.7</v>
      </c>
      <c r="E51">
        <f>GT!N51</f>
        <v>25</v>
      </c>
      <c r="F51">
        <f t="shared" si="4"/>
        <v>72</v>
      </c>
      <c r="G51">
        <f t="shared" si="5"/>
        <v>24.3</v>
      </c>
      <c r="H51" s="154"/>
      <c r="I51">
        <f>BRPL_EOD!AC51+BRPL_EOD!AD51</f>
        <v>9.51</v>
      </c>
      <c r="J51">
        <f>BYPL_EOD!AC51+BYPL_EOD!AD51</f>
        <v>5.21</v>
      </c>
      <c r="K51">
        <f>MES_EOD!AC51+MES_EOD!AD51</f>
        <v>0</v>
      </c>
      <c r="L51">
        <f>NDMC_EOD!AC51+NDMC_EOD!AD51</f>
        <v>1.1299999999999999</v>
      </c>
      <c r="M51">
        <f>TPDDL_EOD!AC51+TPDDL_EOD!AD51</f>
        <v>8.9</v>
      </c>
      <c r="N51">
        <f t="shared" si="0"/>
        <v>24.75</v>
      </c>
      <c r="O51" s="154">
        <f t="shared" si="1"/>
        <v>-0.44999999999999929</v>
      </c>
      <c r="P51">
        <v>9.3370909090909091</v>
      </c>
      <c r="Q51">
        <v>5.1152727272727274</v>
      </c>
      <c r="R51">
        <v>0</v>
      </c>
      <c r="S51">
        <v>1.1094545454545455</v>
      </c>
      <c r="T51">
        <v>8.7381818181818183</v>
      </c>
      <c r="U51" s="156">
        <f t="shared" si="2"/>
        <v>24.299999999999997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-0.7</v>
      </c>
      <c r="E52">
        <f>GT!N52</f>
        <v>25</v>
      </c>
      <c r="F52">
        <f t="shared" si="4"/>
        <v>72</v>
      </c>
      <c r="G52">
        <f t="shared" si="5"/>
        <v>24.3</v>
      </c>
      <c r="H52" s="154"/>
      <c r="I52">
        <f>BRPL_EOD!AC52+BRPL_EOD!AD52</f>
        <v>9.51</v>
      </c>
      <c r="J52">
        <f>BYPL_EOD!AC52+BYPL_EOD!AD52</f>
        <v>5.21</v>
      </c>
      <c r="K52">
        <f>MES_EOD!AC52+MES_EOD!AD52</f>
        <v>0</v>
      </c>
      <c r="L52">
        <f>NDMC_EOD!AC52+NDMC_EOD!AD52</f>
        <v>1.1299999999999999</v>
      </c>
      <c r="M52">
        <f>TPDDL_EOD!AC52+TPDDL_EOD!AD52</f>
        <v>8.9</v>
      </c>
      <c r="N52">
        <f t="shared" si="0"/>
        <v>24.75</v>
      </c>
      <c r="O52" s="154">
        <f t="shared" si="1"/>
        <v>-0.44999999999999929</v>
      </c>
      <c r="P52">
        <v>9.3370909090909091</v>
      </c>
      <c r="Q52">
        <v>5.1152727272727274</v>
      </c>
      <c r="R52">
        <v>0</v>
      </c>
      <c r="S52">
        <v>1.1094545454545455</v>
      </c>
      <c r="T52">
        <v>8.7381818181818183</v>
      </c>
      <c r="U52" s="156">
        <f t="shared" si="2"/>
        <v>24.299999999999997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-0.7</v>
      </c>
      <c r="E53">
        <f>GT!N53</f>
        <v>25</v>
      </c>
      <c r="F53">
        <f t="shared" si="4"/>
        <v>72</v>
      </c>
      <c r="G53">
        <f t="shared" si="5"/>
        <v>24.3</v>
      </c>
      <c r="H53" s="154"/>
      <c r="I53">
        <f>BRPL_EOD!AC53+BRPL_EOD!AD53</f>
        <v>9.51</v>
      </c>
      <c r="J53">
        <f>BYPL_EOD!AC53+BYPL_EOD!AD53</f>
        <v>5.21</v>
      </c>
      <c r="K53">
        <f>MES_EOD!AC53+MES_EOD!AD53</f>
        <v>0</v>
      </c>
      <c r="L53">
        <f>NDMC_EOD!AC53+NDMC_EOD!AD53</f>
        <v>1.1299999999999999</v>
      </c>
      <c r="M53">
        <f>TPDDL_EOD!AC53+TPDDL_EOD!AD53</f>
        <v>8.9</v>
      </c>
      <c r="N53">
        <f t="shared" si="0"/>
        <v>24.75</v>
      </c>
      <c r="O53" s="154">
        <f t="shared" si="1"/>
        <v>-0.44999999999999929</v>
      </c>
      <c r="P53">
        <v>9.3370909090909091</v>
      </c>
      <c r="Q53">
        <v>5.1152727272727274</v>
      </c>
      <c r="R53">
        <v>0</v>
      </c>
      <c r="S53">
        <v>1.1094545454545455</v>
      </c>
      <c r="T53">
        <v>8.7381818181818183</v>
      </c>
      <c r="U53" s="156">
        <f t="shared" si="2"/>
        <v>24.299999999999997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-0.7</v>
      </c>
      <c r="E54">
        <f>GT!N54</f>
        <v>25</v>
      </c>
      <c r="F54">
        <f t="shared" si="4"/>
        <v>72</v>
      </c>
      <c r="G54">
        <f t="shared" si="5"/>
        <v>24.3</v>
      </c>
      <c r="H54" s="154"/>
      <c r="I54">
        <f>BRPL_EOD!AC54+BRPL_EOD!AD54</f>
        <v>9.51</v>
      </c>
      <c r="J54">
        <f>BYPL_EOD!AC54+BYPL_EOD!AD54</f>
        <v>5.21</v>
      </c>
      <c r="K54">
        <f>MES_EOD!AC54+MES_EOD!AD54</f>
        <v>0</v>
      </c>
      <c r="L54">
        <f>NDMC_EOD!AC54+NDMC_EOD!AD54</f>
        <v>1.1299999999999999</v>
      </c>
      <c r="M54">
        <f>TPDDL_EOD!AC54+TPDDL_EOD!AD54</f>
        <v>8.9</v>
      </c>
      <c r="N54">
        <f t="shared" si="0"/>
        <v>24.75</v>
      </c>
      <c r="O54" s="154">
        <f t="shared" si="1"/>
        <v>-0.44999999999999929</v>
      </c>
      <c r="P54">
        <v>9.3370909090909091</v>
      </c>
      <c r="Q54">
        <v>5.1152727272727274</v>
      </c>
      <c r="R54">
        <v>0</v>
      </c>
      <c r="S54">
        <v>1.1094545454545455</v>
      </c>
      <c r="T54">
        <v>8.7381818181818183</v>
      </c>
      <c r="U54" s="156">
        <f t="shared" si="2"/>
        <v>24.299999999999997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54"/>
      <c r="I55">
        <f>BRPL_EOD!AC55+BRPL_EOD!AD55</f>
        <v>11.63</v>
      </c>
      <c r="J55">
        <f>BYPL_EOD!AC55+BYPL_EOD!AD55</f>
        <v>6.37</v>
      </c>
      <c r="K55">
        <f>MES_EOD!AC55+MES_EOD!AD55</f>
        <v>0</v>
      </c>
      <c r="L55">
        <f>NDMC_EOD!AC55+NDMC_EOD!AD55</f>
        <v>2.08</v>
      </c>
      <c r="M55">
        <f>TPDDL_EOD!AC55+TPDDL_EOD!AD55</f>
        <v>12.46</v>
      </c>
      <c r="N55">
        <f t="shared" si="0"/>
        <v>32.54</v>
      </c>
      <c r="O55" s="154">
        <f t="shared" si="1"/>
        <v>-0.24000000000000199</v>
      </c>
      <c r="P55">
        <v>11.544222495390288</v>
      </c>
      <c r="Q55">
        <v>6.3230178242163486</v>
      </c>
      <c r="R55">
        <v>0</v>
      </c>
      <c r="S55">
        <v>2.0646588813767668</v>
      </c>
      <c r="T55">
        <v>12.368100799016595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30.3</v>
      </c>
      <c r="E56">
        <f>GT!N56</f>
        <v>0</v>
      </c>
      <c r="F56">
        <f t="shared" si="4"/>
        <v>84</v>
      </c>
      <c r="G56">
        <f t="shared" si="5"/>
        <v>30.3</v>
      </c>
      <c r="H56" s="154"/>
      <c r="I56">
        <f>BRPL_EOD!AC56+BRPL_EOD!AD56</f>
        <v>9.43</v>
      </c>
      <c r="J56">
        <f>BYPL_EOD!AC56+BYPL_EOD!AD56</f>
        <v>4.58</v>
      </c>
      <c r="K56">
        <f>MES_EOD!AC56+MES_EOD!AD56</f>
        <v>0</v>
      </c>
      <c r="L56">
        <f>NDMC_EOD!AC56+NDMC_EOD!AD56</f>
        <v>1.96</v>
      </c>
      <c r="M56">
        <f>TPDDL_EOD!AC56+TPDDL_EOD!AD56</f>
        <v>14.15</v>
      </c>
      <c r="N56">
        <f t="shared" si="0"/>
        <v>30.119999999999997</v>
      </c>
      <c r="O56" s="154">
        <f t="shared" si="1"/>
        <v>0.18000000000000327</v>
      </c>
      <c r="P56">
        <v>9.4863545816733073</v>
      </c>
      <c r="Q56">
        <v>4.6073705179282873</v>
      </c>
      <c r="R56">
        <v>0</v>
      </c>
      <c r="S56">
        <v>1.9717131474103586</v>
      </c>
      <c r="T56">
        <v>14.23456175298805</v>
      </c>
      <c r="U56" s="156">
        <f t="shared" si="2"/>
        <v>30.300000000000004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30.3</v>
      </c>
      <c r="E57">
        <f>GT!N57</f>
        <v>0</v>
      </c>
      <c r="F57">
        <f t="shared" si="4"/>
        <v>84</v>
      </c>
      <c r="G57">
        <f t="shared" si="5"/>
        <v>30.3</v>
      </c>
      <c r="H57" s="154"/>
      <c r="I57">
        <f>BRPL_EOD!AC57+BRPL_EOD!AD57</f>
        <v>9.43</v>
      </c>
      <c r="J57">
        <f>BYPL_EOD!AC57+BYPL_EOD!AD57</f>
        <v>4.58</v>
      </c>
      <c r="K57">
        <f>MES_EOD!AC57+MES_EOD!AD57</f>
        <v>0</v>
      </c>
      <c r="L57">
        <f>NDMC_EOD!AC57+NDMC_EOD!AD57</f>
        <v>1.96</v>
      </c>
      <c r="M57">
        <f>TPDDL_EOD!AC57+TPDDL_EOD!AD57</f>
        <v>14.15</v>
      </c>
      <c r="N57">
        <f t="shared" si="0"/>
        <v>30.119999999999997</v>
      </c>
      <c r="O57" s="154">
        <f t="shared" si="1"/>
        <v>0.18000000000000327</v>
      </c>
      <c r="P57">
        <v>9.4863545816733073</v>
      </c>
      <c r="Q57">
        <v>4.6073705179282873</v>
      </c>
      <c r="R57">
        <v>0</v>
      </c>
      <c r="S57">
        <v>1.9717131474103586</v>
      </c>
      <c r="T57">
        <v>14.23456175298805</v>
      </c>
      <c r="U57" s="156">
        <f t="shared" si="2"/>
        <v>30.300000000000004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30.3</v>
      </c>
      <c r="E58">
        <f>GT!N58</f>
        <v>0</v>
      </c>
      <c r="F58">
        <f t="shared" si="4"/>
        <v>84</v>
      </c>
      <c r="G58">
        <f t="shared" si="5"/>
        <v>30.3</v>
      </c>
      <c r="H58" s="154"/>
      <c r="I58">
        <f>BRPL_EOD!AC58+BRPL_EOD!AD58</f>
        <v>9.43</v>
      </c>
      <c r="J58">
        <f>BYPL_EOD!AC58+BYPL_EOD!AD58</f>
        <v>4.58</v>
      </c>
      <c r="K58">
        <f>MES_EOD!AC58+MES_EOD!AD58</f>
        <v>0</v>
      </c>
      <c r="L58">
        <f>NDMC_EOD!AC58+NDMC_EOD!AD58</f>
        <v>1.96</v>
      </c>
      <c r="M58">
        <f>TPDDL_EOD!AC58+TPDDL_EOD!AD58</f>
        <v>14.15</v>
      </c>
      <c r="N58">
        <f t="shared" si="0"/>
        <v>30.119999999999997</v>
      </c>
      <c r="O58" s="154">
        <f t="shared" si="1"/>
        <v>0.18000000000000327</v>
      </c>
      <c r="P58">
        <v>9.4863545816733073</v>
      </c>
      <c r="Q58">
        <v>4.6073705179282873</v>
      </c>
      <c r="R58">
        <v>0</v>
      </c>
      <c r="S58">
        <v>1.9717131474103586</v>
      </c>
      <c r="T58">
        <v>14.23456175298805</v>
      </c>
      <c r="U58" s="156">
        <f t="shared" si="2"/>
        <v>30.300000000000004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30.3</v>
      </c>
      <c r="E59">
        <f>GT!N59</f>
        <v>0</v>
      </c>
      <c r="F59">
        <f t="shared" si="4"/>
        <v>84</v>
      </c>
      <c r="G59">
        <f t="shared" si="5"/>
        <v>30.3</v>
      </c>
      <c r="H59" s="154"/>
      <c r="I59">
        <f>BRPL_EOD!AC59+BRPL_EOD!AD59</f>
        <v>9.43</v>
      </c>
      <c r="J59">
        <f>BYPL_EOD!AC59+BYPL_EOD!AD59</f>
        <v>4.58</v>
      </c>
      <c r="K59">
        <f>MES_EOD!AC59+MES_EOD!AD59</f>
        <v>0</v>
      </c>
      <c r="L59">
        <f>NDMC_EOD!AC59+NDMC_EOD!AD59</f>
        <v>1.96</v>
      </c>
      <c r="M59">
        <f>TPDDL_EOD!AC59+TPDDL_EOD!AD59</f>
        <v>14.15</v>
      </c>
      <c r="N59">
        <f t="shared" si="0"/>
        <v>30.119999999999997</v>
      </c>
      <c r="O59" s="154">
        <f t="shared" si="1"/>
        <v>0.18000000000000327</v>
      </c>
      <c r="P59">
        <v>9.4863545816733073</v>
      </c>
      <c r="Q59">
        <v>4.6073705179282873</v>
      </c>
      <c r="R59">
        <v>0</v>
      </c>
      <c r="S59">
        <v>1.9717131474103586</v>
      </c>
      <c r="T59">
        <v>14.23456175298805</v>
      </c>
      <c r="U59" s="156">
        <f t="shared" si="2"/>
        <v>30.300000000000004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30.3</v>
      </c>
      <c r="E60">
        <f>GT!N60</f>
        <v>0</v>
      </c>
      <c r="F60">
        <f t="shared" si="4"/>
        <v>84</v>
      </c>
      <c r="G60">
        <f t="shared" si="5"/>
        <v>30.3</v>
      </c>
      <c r="H60" s="154"/>
      <c r="I60">
        <f>BRPL_EOD!AC60+BRPL_EOD!AD60</f>
        <v>9.43</v>
      </c>
      <c r="J60">
        <f>BYPL_EOD!AC60+BYPL_EOD!AD60</f>
        <v>4.58</v>
      </c>
      <c r="K60">
        <f>MES_EOD!AC60+MES_EOD!AD60</f>
        <v>0</v>
      </c>
      <c r="L60">
        <f>NDMC_EOD!AC60+NDMC_EOD!AD60</f>
        <v>1.96</v>
      </c>
      <c r="M60">
        <f>TPDDL_EOD!AC60+TPDDL_EOD!AD60</f>
        <v>14.15</v>
      </c>
      <c r="N60">
        <f t="shared" si="0"/>
        <v>30.119999999999997</v>
      </c>
      <c r="O60" s="154">
        <f t="shared" si="1"/>
        <v>0.18000000000000327</v>
      </c>
      <c r="P60">
        <v>9.4863545816733073</v>
      </c>
      <c r="Q60">
        <v>4.6073705179282873</v>
      </c>
      <c r="R60">
        <v>0</v>
      </c>
      <c r="S60">
        <v>1.9717131474103586</v>
      </c>
      <c r="T60">
        <v>14.23456175298805</v>
      </c>
      <c r="U60" s="156">
        <f t="shared" si="2"/>
        <v>30.300000000000004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30.3</v>
      </c>
      <c r="E61">
        <f>GT!N61</f>
        <v>0</v>
      </c>
      <c r="F61">
        <f t="shared" si="4"/>
        <v>84</v>
      </c>
      <c r="G61">
        <f t="shared" si="5"/>
        <v>30.3</v>
      </c>
      <c r="H61" s="154"/>
      <c r="I61">
        <f>BRPL_EOD!AC61+BRPL_EOD!AD61</f>
        <v>9.43</v>
      </c>
      <c r="J61">
        <f>BYPL_EOD!AC61+BYPL_EOD!AD61</f>
        <v>4.58</v>
      </c>
      <c r="K61">
        <f>MES_EOD!AC61+MES_EOD!AD61</f>
        <v>0</v>
      </c>
      <c r="L61">
        <f>NDMC_EOD!AC61+NDMC_EOD!AD61</f>
        <v>1.96</v>
      </c>
      <c r="M61">
        <f>TPDDL_EOD!AC61+TPDDL_EOD!AD61</f>
        <v>14.15</v>
      </c>
      <c r="N61">
        <f t="shared" si="0"/>
        <v>30.119999999999997</v>
      </c>
      <c r="O61" s="154">
        <f t="shared" si="1"/>
        <v>0.18000000000000327</v>
      </c>
      <c r="P61">
        <v>9.4863545816733073</v>
      </c>
      <c r="Q61">
        <v>4.6073705179282873</v>
      </c>
      <c r="R61">
        <v>0</v>
      </c>
      <c r="S61">
        <v>1.9717131474103586</v>
      </c>
      <c r="T61">
        <v>14.23456175298805</v>
      </c>
      <c r="U61" s="156">
        <f t="shared" si="2"/>
        <v>30.300000000000004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30.3</v>
      </c>
      <c r="E62">
        <f>GT!N62</f>
        <v>0</v>
      </c>
      <c r="F62">
        <f t="shared" si="4"/>
        <v>84</v>
      </c>
      <c r="G62">
        <f t="shared" si="5"/>
        <v>30.3</v>
      </c>
      <c r="H62" s="154"/>
      <c r="I62">
        <f>BRPL_EOD!AC62+BRPL_EOD!AD62</f>
        <v>9.43</v>
      </c>
      <c r="J62">
        <f>BYPL_EOD!AC62+BYPL_EOD!AD62</f>
        <v>4.58</v>
      </c>
      <c r="K62">
        <f>MES_EOD!AC62+MES_EOD!AD62</f>
        <v>0</v>
      </c>
      <c r="L62">
        <f>NDMC_EOD!AC62+NDMC_EOD!AD62</f>
        <v>1.96</v>
      </c>
      <c r="M62">
        <f>TPDDL_EOD!AC62+TPDDL_EOD!AD62</f>
        <v>14.15</v>
      </c>
      <c r="N62">
        <f t="shared" si="0"/>
        <v>30.119999999999997</v>
      </c>
      <c r="O62" s="154">
        <f t="shared" si="1"/>
        <v>0.18000000000000327</v>
      </c>
      <c r="P62">
        <v>9.4863545816733073</v>
      </c>
      <c r="Q62">
        <v>4.6073705179282873</v>
      </c>
      <c r="R62">
        <v>0</v>
      </c>
      <c r="S62">
        <v>1.9717131474103586</v>
      </c>
      <c r="T62">
        <v>14.23456175298805</v>
      </c>
      <c r="U62" s="156">
        <f t="shared" si="2"/>
        <v>30.300000000000004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30.3</v>
      </c>
      <c r="E63">
        <f>GT!N63</f>
        <v>0</v>
      </c>
      <c r="F63">
        <f t="shared" si="4"/>
        <v>84</v>
      </c>
      <c r="G63">
        <f t="shared" si="5"/>
        <v>30.3</v>
      </c>
      <c r="H63" s="154"/>
      <c r="I63">
        <f>BRPL_EOD!AC63+BRPL_EOD!AD63</f>
        <v>9.43</v>
      </c>
      <c r="J63">
        <f>BYPL_EOD!AC63+BYPL_EOD!AD63</f>
        <v>4.58</v>
      </c>
      <c r="K63">
        <f>MES_EOD!AC63+MES_EOD!AD63</f>
        <v>0</v>
      </c>
      <c r="L63">
        <f>NDMC_EOD!AC63+NDMC_EOD!AD63</f>
        <v>1.96</v>
      </c>
      <c r="M63">
        <f>TPDDL_EOD!AC63+TPDDL_EOD!AD63</f>
        <v>14.15</v>
      </c>
      <c r="N63">
        <f t="shared" si="0"/>
        <v>30.119999999999997</v>
      </c>
      <c r="O63" s="154">
        <f t="shared" si="1"/>
        <v>0.18000000000000327</v>
      </c>
      <c r="P63">
        <v>9.4863545816733073</v>
      </c>
      <c r="Q63">
        <v>4.6073705179282873</v>
      </c>
      <c r="R63">
        <v>0</v>
      </c>
      <c r="S63">
        <v>1.9717131474103586</v>
      </c>
      <c r="T63">
        <v>14.23456175298805</v>
      </c>
      <c r="U63" s="156">
        <f t="shared" si="2"/>
        <v>30.300000000000004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30.3</v>
      </c>
      <c r="E64">
        <f>GT!N64</f>
        <v>0</v>
      </c>
      <c r="F64">
        <f t="shared" si="4"/>
        <v>84</v>
      </c>
      <c r="G64">
        <f t="shared" si="5"/>
        <v>30.3</v>
      </c>
      <c r="H64" s="154"/>
      <c r="I64">
        <f>BRPL_EOD!AC64+BRPL_EOD!AD64</f>
        <v>9.43</v>
      </c>
      <c r="J64">
        <f>BYPL_EOD!AC64+BYPL_EOD!AD64</f>
        <v>4.58</v>
      </c>
      <c r="K64">
        <f>MES_EOD!AC64+MES_EOD!AD64</f>
        <v>0</v>
      </c>
      <c r="L64">
        <f>NDMC_EOD!AC64+NDMC_EOD!AD64</f>
        <v>1.96</v>
      </c>
      <c r="M64">
        <f>TPDDL_EOD!AC64+TPDDL_EOD!AD64</f>
        <v>14.15</v>
      </c>
      <c r="N64">
        <f t="shared" si="0"/>
        <v>30.119999999999997</v>
      </c>
      <c r="O64" s="154">
        <f t="shared" si="1"/>
        <v>0.18000000000000327</v>
      </c>
      <c r="P64">
        <v>9.4863545816733073</v>
      </c>
      <c r="Q64">
        <v>4.6073705179282873</v>
      </c>
      <c r="R64">
        <v>0</v>
      </c>
      <c r="S64">
        <v>1.9717131474103586</v>
      </c>
      <c r="T64">
        <v>14.23456175298805</v>
      </c>
      <c r="U64" s="156">
        <f t="shared" si="2"/>
        <v>30.300000000000004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30.3</v>
      </c>
      <c r="E65">
        <f>GT!N65</f>
        <v>0</v>
      </c>
      <c r="F65">
        <f t="shared" si="4"/>
        <v>84</v>
      </c>
      <c r="G65">
        <f t="shared" si="5"/>
        <v>30.3</v>
      </c>
      <c r="H65" s="154"/>
      <c r="I65">
        <f>BRPL_EOD!AC65+BRPL_EOD!AD65</f>
        <v>9.43</v>
      </c>
      <c r="J65">
        <f>BYPL_EOD!AC65+BYPL_EOD!AD65</f>
        <v>4.58</v>
      </c>
      <c r="K65">
        <f>MES_EOD!AC65+MES_EOD!AD65</f>
        <v>0</v>
      </c>
      <c r="L65">
        <f>NDMC_EOD!AC65+NDMC_EOD!AD65</f>
        <v>1.96</v>
      </c>
      <c r="M65">
        <f>TPDDL_EOD!AC65+TPDDL_EOD!AD65</f>
        <v>14.15</v>
      </c>
      <c r="N65">
        <f t="shared" si="0"/>
        <v>30.119999999999997</v>
      </c>
      <c r="O65" s="154">
        <f t="shared" si="1"/>
        <v>0.18000000000000327</v>
      </c>
      <c r="P65">
        <v>9.4863545816733073</v>
      </c>
      <c r="Q65">
        <v>4.6073705179282873</v>
      </c>
      <c r="R65">
        <v>0</v>
      </c>
      <c r="S65">
        <v>1.9717131474103586</v>
      </c>
      <c r="T65">
        <v>14.23456175298805</v>
      </c>
      <c r="U65" s="156">
        <f t="shared" si="2"/>
        <v>30.300000000000004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30.3</v>
      </c>
      <c r="E66">
        <f>GT!N66</f>
        <v>0</v>
      </c>
      <c r="F66">
        <f t="shared" si="4"/>
        <v>84</v>
      </c>
      <c r="G66">
        <f t="shared" si="5"/>
        <v>30.3</v>
      </c>
      <c r="H66" s="154"/>
      <c r="I66">
        <f>BRPL_EOD!AC66+BRPL_EOD!AD66</f>
        <v>9.43</v>
      </c>
      <c r="J66">
        <f>BYPL_EOD!AC66+BYPL_EOD!AD66</f>
        <v>4.58</v>
      </c>
      <c r="K66">
        <f>MES_EOD!AC66+MES_EOD!AD66</f>
        <v>0</v>
      </c>
      <c r="L66">
        <f>NDMC_EOD!AC66+NDMC_EOD!AD66</f>
        <v>1.96</v>
      </c>
      <c r="M66">
        <f>TPDDL_EOD!AC66+TPDDL_EOD!AD66</f>
        <v>14.15</v>
      </c>
      <c r="N66">
        <f t="shared" si="0"/>
        <v>30.119999999999997</v>
      </c>
      <c r="O66" s="154">
        <f t="shared" si="1"/>
        <v>0.18000000000000327</v>
      </c>
      <c r="P66">
        <v>9.4863545816733073</v>
      </c>
      <c r="Q66">
        <v>4.6073705179282873</v>
      </c>
      <c r="R66">
        <v>0</v>
      </c>
      <c r="S66">
        <v>1.9717131474103586</v>
      </c>
      <c r="T66">
        <v>14.23456175298805</v>
      </c>
      <c r="U66" s="156">
        <f t="shared" si="2"/>
        <v>30.300000000000004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30.3</v>
      </c>
      <c r="E67">
        <f>GT!N67</f>
        <v>0</v>
      </c>
      <c r="F67">
        <f t="shared" si="4"/>
        <v>84</v>
      </c>
      <c r="G67">
        <f t="shared" si="5"/>
        <v>30.3</v>
      </c>
      <c r="H67" s="154"/>
      <c r="I67">
        <f>BRPL_EOD!AC67+BRPL_EOD!AD67</f>
        <v>9.43</v>
      </c>
      <c r="J67">
        <f>BYPL_EOD!AC67+BYPL_EOD!AD67</f>
        <v>4.58</v>
      </c>
      <c r="K67">
        <f>MES_EOD!AC67+MES_EOD!AD67</f>
        <v>0</v>
      </c>
      <c r="L67">
        <f>NDMC_EOD!AC67+NDMC_EOD!AD67</f>
        <v>1.96</v>
      </c>
      <c r="M67">
        <f>TPDDL_EOD!AC67+TPDDL_EOD!AD67</f>
        <v>14.15</v>
      </c>
      <c r="N67">
        <f t="shared" ref="N67:N98" si="6">SUM(I67:M67)</f>
        <v>30.119999999999997</v>
      </c>
      <c r="O67" s="154">
        <f t="shared" ref="O67:O98" si="7">G67-N67</f>
        <v>0.18000000000000327</v>
      </c>
      <c r="P67">
        <v>9.4863545816733073</v>
      </c>
      <c r="Q67">
        <v>4.6073705179282873</v>
      </c>
      <c r="R67">
        <v>0</v>
      </c>
      <c r="S67">
        <v>1.9717131474103586</v>
      </c>
      <c r="T67">
        <v>14.23456175298805</v>
      </c>
      <c r="U67" s="156">
        <f t="shared" ref="U67:U98" si="8">SUM(P67:T67)</f>
        <v>30.300000000000004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30.3</v>
      </c>
      <c r="E68">
        <f>GT!N68</f>
        <v>0</v>
      </c>
      <c r="F68">
        <f t="shared" ref="F68:F98" si="10">B68+C68</f>
        <v>84</v>
      </c>
      <c r="G68">
        <f t="shared" ref="G68:G98" si="11">D68+E68-X68</f>
        <v>30.3</v>
      </c>
      <c r="H68" s="154"/>
      <c r="I68">
        <f>BRPL_EOD!AC68+BRPL_EOD!AD68</f>
        <v>9.43</v>
      </c>
      <c r="J68">
        <f>BYPL_EOD!AC68+BYPL_EOD!AD68</f>
        <v>4.58</v>
      </c>
      <c r="K68">
        <f>MES_EOD!AC68+MES_EOD!AD68</f>
        <v>0</v>
      </c>
      <c r="L68">
        <f>NDMC_EOD!AC68+NDMC_EOD!AD68</f>
        <v>1.96</v>
      </c>
      <c r="M68">
        <f>TPDDL_EOD!AC68+TPDDL_EOD!AD68</f>
        <v>14.15</v>
      </c>
      <c r="N68">
        <f t="shared" si="6"/>
        <v>30.119999999999997</v>
      </c>
      <c r="O68" s="154">
        <f t="shared" si="7"/>
        <v>0.18000000000000327</v>
      </c>
      <c r="P68">
        <v>9.4863545816733073</v>
      </c>
      <c r="Q68">
        <v>4.6073705179282873</v>
      </c>
      <c r="R68">
        <v>0</v>
      </c>
      <c r="S68">
        <v>1.9717131474103586</v>
      </c>
      <c r="T68">
        <v>14.23456175298805</v>
      </c>
      <c r="U68" s="156">
        <f t="shared" si="8"/>
        <v>30.300000000000004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30.3</v>
      </c>
      <c r="E69">
        <f>GT!N69</f>
        <v>0</v>
      </c>
      <c r="F69">
        <f t="shared" si="10"/>
        <v>84</v>
      </c>
      <c r="G69">
        <f t="shared" si="11"/>
        <v>30.3</v>
      </c>
      <c r="H69" s="154"/>
      <c r="I69">
        <f>BRPL_EOD!AC69+BRPL_EOD!AD69</f>
        <v>9.43</v>
      </c>
      <c r="J69">
        <f>BYPL_EOD!AC69+BYPL_EOD!AD69</f>
        <v>4.58</v>
      </c>
      <c r="K69">
        <f>MES_EOD!AC69+MES_EOD!AD69</f>
        <v>0</v>
      </c>
      <c r="L69">
        <f>NDMC_EOD!AC69+NDMC_EOD!AD69</f>
        <v>1.96</v>
      </c>
      <c r="M69">
        <f>TPDDL_EOD!AC69+TPDDL_EOD!AD69</f>
        <v>14.15</v>
      </c>
      <c r="N69">
        <f t="shared" si="6"/>
        <v>30.119999999999997</v>
      </c>
      <c r="O69" s="154">
        <f t="shared" si="7"/>
        <v>0.18000000000000327</v>
      </c>
      <c r="P69">
        <v>9.4863545816733073</v>
      </c>
      <c r="Q69">
        <v>4.6073705179282873</v>
      </c>
      <c r="R69">
        <v>0</v>
      </c>
      <c r="S69">
        <v>1.9717131474103586</v>
      </c>
      <c r="T69">
        <v>14.23456175298805</v>
      </c>
      <c r="U69" s="156">
        <f t="shared" si="8"/>
        <v>30.300000000000004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30.3</v>
      </c>
      <c r="E70">
        <f>GT!N70</f>
        <v>0</v>
      </c>
      <c r="F70">
        <f t="shared" si="10"/>
        <v>84</v>
      </c>
      <c r="G70">
        <f t="shared" si="11"/>
        <v>30.3</v>
      </c>
      <c r="H70" s="154"/>
      <c r="I70">
        <f>BRPL_EOD!AC70+BRPL_EOD!AD70</f>
        <v>9.43</v>
      </c>
      <c r="J70">
        <f>BYPL_EOD!AC70+BYPL_EOD!AD70</f>
        <v>4.58</v>
      </c>
      <c r="K70">
        <f>MES_EOD!AC70+MES_EOD!AD70</f>
        <v>0</v>
      </c>
      <c r="L70">
        <f>NDMC_EOD!AC70+NDMC_EOD!AD70</f>
        <v>1.96</v>
      </c>
      <c r="M70">
        <f>TPDDL_EOD!AC70+TPDDL_EOD!AD70</f>
        <v>14.15</v>
      </c>
      <c r="N70">
        <f t="shared" si="6"/>
        <v>30.119999999999997</v>
      </c>
      <c r="O70" s="154">
        <f t="shared" si="7"/>
        <v>0.18000000000000327</v>
      </c>
      <c r="P70">
        <v>9.4863545816733073</v>
      </c>
      <c r="Q70">
        <v>4.6073705179282873</v>
      </c>
      <c r="R70">
        <v>0</v>
      </c>
      <c r="S70">
        <v>1.9717131474103586</v>
      </c>
      <c r="T70">
        <v>14.23456175298805</v>
      </c>
      <c r="U70" s="156">
        <f t="shared" si="8"/>
        <v>30.300000000000004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30.3</v>
      </c>
      <c r="E71">
        <f>GT!N71</f>
        <v>0</v>
      </c>
      <c r="F71">
        <f t="shared" si="10"/>
        <v>84</v>
      </c>
      <c r="G71">
        <f t="shared" si="11"/>
        <v>30.3</v>
      </c>
      <c r="H71" s="154"/>
      <c r="I71">
        <f>BRPL_EOD!AC71+BRPL_EOD!AD71</f>
        <v>9.43</v>
      </c>
      <c r="J71">
        <f>BYPL_EOD!AC71+BYPL_EOD!AD71</f>
        <v>4.58</v>
      </c>
      <c r="K71">
        <f>MES_EOD!AC71+MES_EOD!AD71</f>
        <v>0</v>
      </c>
      <c r="L71">
        <f>NDMC_EOD!AC71+NDMC_EOD!AD71</f>
        <v>1.96</v>
      </c>
      <c r="M71">
        <f>TPDDL_EOD!AC71+TPDDL_EOD!AD71</f>
        <v>14.15</v>
      </c>
      <c r="N71">
        <f t="shared" si="6"/>
        <v>30.119999999999997</v>
      </c>
      <c r="O71" s="154">
        <f t="shared" si="7"/>
        <v>0.18000000000000327</v>
      </c>
      <c r="P71">
        <v>9.4863545816733073</v>
      </c>
      <c r="Q71">
        <v>4.6073705179282873</v>
      </c>
      <c r="R71">
        <v>0</v>
      </c>
      <c r="S71">
        <v>1.9717131474103586</v>
      </c>
      <c r="T71">
        <v>14.23456175298805</v>
      </c>
      <c r="U71" s="156">
        <f t="shared" si="8"/>
        <v>30.300000000000004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9.74</v>
      </c>
      <c r="J72">
        <f>BYPL_EOD!AC72+BYPL_EOD!AD72</f>
        <v>4.72</v>
      </c>
      <c r="K72">
        <f>MES_EOD!AC72+MES_EOD!AD72</f>
        <v>0</v>
      </c>
      <c r="L72">
        <f>NDMC_EOD!AC72+NDMC_EOD!AD72</f>
        <v>2.02</v>
      </c>
      <c r="M72">
        <f>TPDDL_EOD!AC72+TPDDL_EOD!AD72</f>
        <v>14.61</v>
      </c>
      <c r="N72">
        <f t="shared" si="6"/>
        <v>31.09</v>
      </c>
      <c r="O72" s="154">
        <f t="shared" si="7"/>
        <v>0.21000000000000085</v>
      </c>
      <c r="P72">
        <v>9.8057896429720177</v>
      </c>
      <c r="Q72">
        <v>4.7518816339659056</v>
      </c>
      <c r="R72">
        <v>0</v>
      </c>
      <c r="S72">
        <v>2.0336442586040526</v>
      </c>
      <c r="T72">
        <v>14.708684464458026</v>
      </c>
      <c r="U72" s="156">
        <f t="shared" si="8"/>
        <v>31.300000000000004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9.74</v>
      </c>
      <c r="J73">
        <f>BYPL_EOD!AC73+BYPL_EOD!AD73</f>
        <v>4.72</v>
      </c>
      <c r="K73">
        <f>MES_EOD!AC73+MES_EOD!AD73</f>
        <v>0</v>
      </c>
      <c r="L73">
        <f>NDMC_EOD!AC73+NDMC_EOD!AD73</f>
        <v>2.02</v>
      </c>
      <c r="M73">
        <f>TPDDL_EOD!AC73+TPDDL_EOD!AD73</f>
        <v>14.61</v>
      </c>
      <c r="N73">
        <f t="shared" si="6"/>
        <v>31.09</v>
      </c>
      <c r="O73" s="154">
        <f t="shared" si="7"/>
        <v>0.21000000000000085</v>
      </c>
      <c r="P73">
        <v>9.8057896429720177</v>
      </c>
      <c r="Q73">
        <v>4.7518816339659056</v>
      </c>
      <c r="R73">
        <v>0</v>
      </c>
      <c r="S73">
        <v>2.0336442586040526</v>
      </c>
      <c r="T73">
        <v>14.708684464458026</v>
      </c>
      <c r="U73" s="156">
        <f t="shared" si="8"/>
        <v>31.300000000000004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6.79</v>
      </c>
      <c r="J74">
        <f>BYPL_EOD!AC74+BYPL_EOD!AD74</f>
        <v>12.98</v>
      </c>
      <c r="K74">
        <f>MES_EOD!AC74+MES_EOD!AD74</f>
        <v>0</v>
      </c>
      <c r="L74">
        <f>NDMC_EOD!AC74+NDMC_EOD!AD74</f>
        <v>1.41</v>
      </c>
      <c r="M74">
        <f>TPDDL_EOD!AC74+TPDDL_EOD!AD74</f>
        <v>10.19</v>
      </c>
      <c r="N74">
        <f t="shared" si="6"/>
        <v>31.369999999999997</v>
      </c>
      <c r="O74" s="154">
        <f t="shared" si="7"/>
        <v>-6.9999999999996732E-2</v>
      </c>
      <c r="P74">
        <v>6.7748485814472437</v>
      </c>
      <c r="Q74">
        <v>12.951036021676764</v>
      </c>
      <c r="R74">
        <v>0</v>
      </c>
      <c r="S74">
        <v>1.4068536818616513</v>
      </c>
      <c r="T74">
        <v>10.167261715014346</v>
      </c>
      <c r="U74" s="156">
        <f t="shared" si="8"/>
        <v>31.300000000000004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6.79</v>
      </c>
      <c r="J75">
        <f>BYPL_EOD!AC75+BYPL_EOD!AD75</f>
        <v>12.98</v>
      </c>
      <c r="K75">
        <f>MES_EOD!AC75+MES_EOD!AD75</f>
        <v>0</v>
      </c>
      <c r="L75">
        <f>NDMC_EOD!AC75+NDMC_EOD!AD75</f>
        <v>1.41</v>
      </c>
      <c r="M75">
        <f>TPDDL_EOD!AC75+TPDDL_EOD!AD75</f>
        <v>10.19</v>
      </c>
      <c r="N75">
        <f t="shared" si="6"/>
        <v>31.369999999999997</v>
      </c>
      <c r="O75" s="154">
        <f t="shared" si="7"/>
        <v>0.23000000000000398</v>
      </c>
      <c r="P75">
        <v>6.8397832323876324</v>
      </c>
      <c r="Q75">
        <v>13.075167357347787</v>
      </c>
      <c r="R75">
        <v>0</v>
      </c>
      <c r="S75">
        <v>1.4203379024545746</v>
      </c>
      <c r="T75">
        <v>10.264711507810011</v>
      </c>
      <c r="U75" s="156">
        <f t="shared" si="8"/>
        <v>31.6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6.79</v>
      </c>
      <c r="J76">
        <f>BYPL_EOD!AC76+BYPL_EOD!AD76</f>
        <v>12.98</v>
      </c>
      <c r="K76">
        <f>MES_EOD!AC76+MES_EOD!AD76</f>
        <v>0</v>
      </c>
      <c r="L76">
        <f>NDMC_EOD!AC76+NDMC_EOD!AD76</f>
        <v>1.41</v>
      </c>
      <c r="M76">
        <f>TPDDL_EOD!AC76+TPDDL_EOD!AD76</f>
        <v>10.19</v>
      </c>
      <c r="N76">
        <f t="shared" si="6"/>
        <v>31.369999999999997</v>
      </c>
      <c r="O76" s="154">
        <f t="shared" si="7"/>
        <v>0.23000000000000398</v>
      </c>
      <c r="P76">
        <v>6.8397832323876324</v>
      </c>
      <c r="Q76">
        <v>13.075167357347787</v>
      </c>
      <c r="R76">
        <v>0</v>
      </c>
      <c r="S76">
        <v>1.4203379024545746</v>
      </c>
      <c r="T76">
        <v>10.264711507810011</v>
      </c>
      <c r="U76" s="156">
        <f t="shared" si="8"/>
        <v>31.6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7.44</v>
      </c>
      <c r="J77">
        <f>BYPL_EOD!AC77+BYPL_EOD!AD77</f>
        <v>11.16</v>
      </c>
      <c r="K77">
        <f>MES_EOD!AC77+MES_EOD!AD77</f>
        <v>0</v>
      </c>
      <c r="L77">
        <f>NDMC_EOD!AC77+NDMC_EOD!AD77</f>
        <v>1.54</v>
      </c>
      <c r="M77">
        <f>TPDDL_EOD!AC77+TPDDL_EOD!AD77</f>
        <v>11.16</v>
      </c>
      <c r="N77">
        <f t="shared" si="6"/>
        <v>31.3</v>
      </c>
      <c r="O77" s="154">
        <f t="shared" si="7"/>
        <v>0.30000000000000071</v>
      </c>
      <c r="P77">
        <v>7.5113099041533555</v>
      </c>
      <c r="Q77">
        <v>11.266964856230032</v>
      </c>
      <c r="R77">
        <v>0</v>
      </c>
      <c r="S77">
        <v>1.5547603833865815</v>
      </c>
      <c r="T77">
        <v>11.266964856230032</v>
      </c>
      <c r="U77" s="156">
        <f t="shared" si="8"/>
        <v>31.600000000000005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9.82</v>
      </c>
      <c r="J78">
        <f>BYPL_EOD!AC78+BYPL_EOD!AD78</f>
        <v>4.5</v>
      </c>
      <c r="K78">
        <f>MES_EOD!AC78+MES_EOD!AD78</f>
        <v>0</v>
      </c>
      <c r="L78">
        <f>NDMC_EOD!AC78+NDMC_EOD!AD78</f>
        <v>2.04</v>
      </c>
      <c r="M78">
        <f>TPDDL_EOD!AC78+TPDDL_EOD!AD78</f>
        <v>14.73</v>
      </c>
      <c r="N78">
        <f t="shared" si="6"/>
        <v>31.09</v>
      </c>
      <c r="O78" s="154">
        <f t="shared" si="7"/>
        <v>0.51000000000000156</v>
      </c>
      <c r="P78">
        <v>9.9810871662914131</v>
      </c>
      <c r="Q78">
        <v>4.5738179478932137</v>
      </c>
      <c r="R78">
        <v>0</v>
      </c>
      <c r="S78">
        <v>2.0734641363782567</v>
      </c>
      <c r="T78">
        <v>14.97163074943712</v>
      </c>
      <c r="U78" s="156">
        <f t="shared" si="8"/>
        <v>31.6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30.6</v>
      </c>
      <c r="E79">
        <f>GT!N79</f>
        <v>0</v>
      </c>
      <c r="F79">
        <f t="shared" si="10"/>
        <v>84</v>
      </c>
      <c r="G79">
        <f t="shared" si="11"/>
        <v>30.6</v>
      </c>
      <c r="H79" s="154"/>
      <c r="I79">
        <f>BRPL_EOD!AC79+BRPL_EOD!AD79</f>
        <v>9.51</v>
      </c>
      <c r="J79">
        <f>BYPL_EOD!AC79+BYPL_EOD!AD79</f>
        <v>4.3600000000000003</v>
      </c>
      <c r="K79">
        <f>MES_EOD!AC79+MES_EOD!AD79</f>
        <v>0</v>
      </c>
      <c r="L79">
        <f>NDMC_EOD!AC79+NDMC_EOD!AD79</f>
        <v>1.97</v>
      </c>
      <c r="M79">
        <f>TPDDL_EOD!AC79+TPDDL_EOD!AD79</f>
        <v>14.27</v>
      </c>
      <c r="N79">
        <f t="shared" si="6"/>
        <v>30.11</v>
      </c>
      <c r="O79" s="154">
        <f t="shared" si="7"/>
        <v>0.49000000000000199</v>
      </c>
      <c r="P79">
        <v>9.6647625373630035</v>
      </c>
      <c r="Q79">
        <v>4.4309531717037531</v>
      </c>
      <c r="R79">
        <v>0</v>
      </c>
      <c r="S79">
        <v>2.0020591165725672</v>
      </c>
      <c r="T79">
        <v>14.502225174360678</v>
      </c>
      <c r="U79" s="156">
        <f t="shared" si="8"/>
        <v>30.6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30.6</v>
      </c>
      <c r="E80">
        <f>GT!N80</f>
        <v>0</v>
      </c>
      <c r="F80">
        <f t="shared" si="10"/>
        <v>84</v>
      </c>
      <c r="G80">
        <f t="shared" si="11"/>
        <v>30.6</v>
      </c>
      <c r="H80" s="154"/>
      <c r="I80">
        <f>BRPL_EOD!AC80+BRPL_EOD!AD80</f>
        <v>9.51</v>
      </c>
      <c r="J80">
        <f>BYPL_EOD!AC80+BYPL_EOD!AD80</f>
        <v>4.3600000000000003</v>
      </c>
      <c r="K80">
        <f>MES_EOD!AC80+MES_EOD!AD80</f>
        <v>0</v>
      </c>
      <c r="L80">
        <f>NDMC_EOD!AC80+NDMC_EOD!AD80</f>
        <v>1.97</v>
      </c>
      <c r="M80">
        <f>TPDDL_EOD!AC80+TPDDL_EOD!AD80</f>
        <v>14.27</v>
      </c>
      <c r="N80">
        <f t="shared" si="6"/>
        <v>30.11</v>
      </c>
      <c r="O80" s="154">
        <f t="shared" si="7"/>
        <v>0.49000000000000199</v>
      </c>
      <c r="P80">
        <v>9.6647625373630035</v>
      </c>
      <c r="Q80">
        <v>4.4309531717037531</v>
      </c>
      <c r="R80">
        <v>0</v>
      </c>
      <c r="S80">
        <v>2.0020591165725672</v>
      </c>
      <c r="T80">
        <v>14.502225174360678</v>
      </c>
      <c r="U80" s="156">
        <f t="shared" si="8"/>
        <v>30.6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30.6</v>
      </c>
      <c r="E81">
        <f>GT!N81</f>
        <v>0</v>
      </c>
      <c r="F81">
        <f t="shared" si="10"/>
        <v>84</v>
      </c>
      <c r="G81">
        <f t="shared" si="11"/>
        <v>30.6</v>
      </c>
      <c r="H81" s="154"/>
      <c r="I81">
        <f>BRPL_EOD!AC81+BRPL_EOD!AD81</f>
        <v>9.51</v>
      </c>
      <c r="J81">
        <f>BYPL_EOD!AC81+BYPL_EOD!AD81</f>
        <v>4.3600000000000003</v>
      </c>
      <c r="K81">
        <f>MES_EOD!AC81+MES_EOD!AD81</f>
        <v>0</v>
      </c>
      <c r="L81">
        <f>NDMC_EOD!AC81+NDMC_EOD!AD81</f>
        <v>1.97</v>
      </c>
      <c r="M81">
        <f>TPDDL_EOD!AC81+TPDDL_EOD!AD81</f>
        <v>14.27</v>
      </c>
      <c r="N81">
        <f t="shared" si="6"/>
        <v>30.11</v>
      </c>
      <c r="O81" s="154">
        <f t="shared" si="7"/>
        <v>0.49000000000000199</v>
      </c>
      <c r="P81">
        <v>9.6647625373630035</v>
      </c>
      <c r="Q81">
        <v>4.4309531717037531</v>
      </c>
      <c r="R81">
        <v>0</v>
      </c>
      <c r="S81">
        <v>2.0020591165725672</v>
      </c>
      <c r="T81">
        <v>14.502225174360678</v>
      </c>
      <c r="U81" s="156">
        <f t="shared" si="8"/>
        <v>30.6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54"/>
      <c r="I82">
        <f>BRPL_EOD!AC82+BRPL_EOD!AD82</f>
        <v>9.82</v>
      </c>
      <c r="J82">
        <f>BYPL_EOD!AC82+BYPL_EOD!AD82</f>
        <v>4.5</v>
      </c>
      <c r="K82">
        <f>MES_EOD!AC82+MES_EOD!AD82</f>
        <v>0</v>
      </c>
      <c r="L82">
        <f>NDMC_EOD!AC82+NDMC_EOD!AD82</f>
        <v>2.04</v>
      </c>
      <c r="M82">
        <f>TPDDL_EOD!AC82+TPDDL_EOD!AD82</f>
        <v>14.73</v>
      </c>
      <c r="N82">
        <f t="shared" si="6"/>
        <v>31.09</v>
      </c>
      <c r="O82" s="154">
        <f t="shared" si="7"/>
        <v>0.51000000000000156</v>
      </c>
      <c r="P82">
        <v>9.9810871662914131</v>
      </c>
      <c r="Q82">
        <v>4.5738179478932137</v>
      </c>
      <c r="R82">
        <v>0</v>
      </c>
      <c r="S82">
        <v>2.0734641363782567</v>
      </c>
      <c r="T82">
        <v>14.97163074943712</v>
      </c>
      <c r="U82" s="156">
        <f t="shared" si="8"/>
        <v>31.6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84</v>
      </c>
      <c r="G83">
        <f t="shared" si="11"/>
        <v>31.6</v>
      </c>
      <c r="H83" s="154"/>
      <c r="I83">
        <f>BRPL_EOD!AC83+BRPL_EOD!AD83</f>
        <v>9.82</v>
      </c>
      <c r="J83">
        <f>BYPL_EOD!AC83+BYPL_EOD!AD83</f>
        <v>4.5</v>
      </c>
      <c r="K83">
        <f>MES_EOD!AC83+MES_EOD!AD83</f>
        <v>0</v>
      </c>
      <c r="L83">
        <f>NDMC_EOD!AC83+NDMC_EOD!AD83</f>
        <v>2.04</v>
      </c>
      <c r="M83">
        <f>TPDDL_EOD!AC83+TPDDL_EOD!AD83</f>
        <v>14.73</v>
      </c>
      <c r="N83">
        <f t="shared" si="6"/>
        <v>31.09</v>
      </c>
      <c r="O83" s="154">
        <f t="shared" si="7"/>
        <v>0.51000000000000156</v>
      </c>
      <c r="P83">
        <v>9.9810871662914131</v>
      </c>
      <c r="Q83">
        <v>4.5738179478932137</v>
      </c>
      <c r="R83">
        <v>0</v>
      </c>
      <c r="S83">
        <v>2.0734641363782567</v>
      </c>
      <c r="T83">
        <v>14.97163074943712</v>
      </c>
      <c r="U83" s="156">
        <f t="shared" si="8"/>
        <v>31.6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84</v>
      </c>
      <c r="G84">
        <f t="shared" si="11"/>
        <v>31.6</v>
      </c>
      <c r="H84" s="154"/>
      <c r="I84">
        <f>BRPL_EOD!AC84+BRPL_EOD!AD84</f>
        <v>9.82</v>
      </c>
      <c r="J84">
        <f>BYPL_EOD!AC84+BYPL_EOD!AD84</f>
        <v>4.5</v>
      </c>
      <c r="K84">
        <f>MES_EOD!AC84+MES_EOD!AD84</f>
        <v>0</v>
      </c>
      <c r="L84">
        <f>NDMC_EOD!AC84+NDMC_EOD!AD84</f>
        <v>2.04</v>
      </c>
      <c r="M84">
        <f>TPDDL_EOD!AC84+TPDDL_EOD!AD84</f>
        <v>14.73</v>
      </c>
      <c r="N84">
        <f t="shared" si="6"/>
        <v>31.09</v>
      </c>
      <c r="O84" s="154">
        <f t="shared" si="7"/>
        <v>0.51000000000000156</v>
      </c>
      <c r="P84">
        <v>9.9810871662914131</v>
      </c>
      <c r="Q84">
        <v>4.5738179478932137</v>
      </c>
      <c r="R84">
        <v>0</v>
      </c>
      <c r="S84">
        <v>2.0734641363782567</v>
      </c>
      <c r="T84">
        <v>14.97163074943712</v>
      </c>
      <c r="U84" s="156">
        <f t="shared" si="8"/>
        <v>31.6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84</v>
      </c>
      <c r="G85">
        <f t="shared" si="11"/>
        <v>31.6</v>
      </c>
      <c r="H85" s="154"/>
      <c r="I85">
        <f>BRPL_EOD!AC85+BRPL_EOD!AD85</f>
        <v>9.82</v>
      </c>
      <c r="J85">
        <f>BYPL_EOD!AC85+BYPL_EOD!AD85</f>
        <v>4.5</v>
      </c>
      <c r="K85">
        <f>MES_EOD!AC85+MES_EOD!AD85</f>
        <v>0</v>
      </c>
      <c r="L85">
        <f>NDMC_EOD!AC85+NDMC_EOD!AD85</f>
        <v>2.04</v>
      </c>
      <c r="M85">
        <f>TPDDL_EOD!AC85+TPDDL_EOD!AD85</f>
        <v>14.73</v>
      </c>
      <c r="N85">
        <f t="shared" si="6"/>
        <v>31.09</v>
      </c>
      <c r="O85" s="154">
        <f t="shared" si="7"/>
        <v>0.51000000000000156</v>
      </c>
      <c r="P85">
        <v>9.9810871662914131</v>
      </c>
      <c r="Q85">
        <v>4.5738179478932137</v>
      </c>
      <c r="R85">
        <v>0</v>
      </c>
      <c r="S85">
        <v>2.0734641363782567</v>
      </c>
      <c r="T85">
        <v>14.97163074943712</v>
      </c>
      <c r="U85" s="156">
        <f t="shared" si="8"/>
        <v>31.6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84</v>
      </c>
      <c r="G86">
        <f t="shared" si="11"/>
        <v>31.6</v>
      </c>
      <c r="H86" s="154"/>
      <c r="I86">
        <f>BRPL_EOD!AC86+BRPL_EOD!AD86</f>
        <v>7.44</v>
      </c>
      <c r="J86">
        <f>BYPL_EOD!AC86+BYPL_EOD!AD86</f>
        <v>11.16</v>
      </c>
      <c r="K86">
        <f>MES_EOD!AC86+MES_EOD!AD86</f>
        <v>0</v>
      </c>
      <c r="L86">
        <f>NDMC_EOD!AC86+NDMC_EOD!AD86</f>
        <v>1.54</v>
      </c>
      <c r="M86">
        <f>TPDDL_EOD!AC86+TPDDL_EOD!AD86</f>
        <v>11.16</v>
      </c>
      <c r="N86">
        <f t="shared" si="6"/>
        <v>31.3</v>
      </c>
      <c r="O86" s="154">
        <f t="shared" si="7"/>
        <v>0.30000000000000071</v>
      </c>
      <c r="P86">
        <v>7.5113099041533555</v>
      </c>
      <c r="Q86">
        <v>11.266964856230032</v>
      </c>
      <c r="R86">
        <v>0</v>
      </c>
      <c r="S86">
        <v>1.5547603833865815</v>
      </c>
      <c r="T86">
        <v>11.266964856230032</v>
      </c>
      <c r="U86" s="156">
        <f t="shared" si="8"/>
        <v>31.600000000000005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84</v>
      </c>
      <c r="G87">
        <f t="shared" si="11"/>
        <v>31.6</v>
      </c>
      <c r="H87" s="154"/>
      <c r="I87">
        <f>BRPL_EOD!AC87+BRPL_EOD!AD87</f>
        <v>7.44</v>
      </c>
      <c r="J87">
        <f>BYPL_EOD!AC87+BYPL_EOD!AD87</f>
        <v>11.16</v>
      </c>
      <c r="K87">
        <f>MES_EOD!AC87+MES_EOD!AD87</f>
        <v>0</v>
      </c>
      <c r="L87">
        <f>NDMC_EOD!AC87+NDMC_EOD!AD87</f>
        <v>1.54</v>
      </c>
      <c r="M87">
        <f>TPDDL_EOD!AC87+TPDDL_EOD!AD87</f>
        <v>11.16</v>
      </c>
      <c r="N87">
        <f t="shared" si="6"/>
        <v>31.3</v>
      </c>
      <c r="O87" s="154">
        <f t="shared" si="7"/>
        <v>0.30000000000000071</v>
      </c>
      <c r="P87">
        <v>7.5113099041533555</v>
      </c>
      <c r="Q87">
        <v>11.266964856230032</v>
      </c>
      <c r="R87">
        <v>0</v>
      </c>
      <c r="S87">
        <v>1.5547603833865815</v>
      </c>
      <c r="T87">
        <v>11.266964856230032</v>
      </c>
      <c r="U87" s="156">
        <f t="shared" si="8"/>
        <v>31.600000000000005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84</v>
      </c>
      <c r="G88">
        <f t="shared" si="11"/>
        <v>31.6</v>
      </c>
      <c r="H88" s="154"/>
      <c r="I88">
        <f>BRPL_EOD!AC88+BRPL_EOD!AD88</f>
        <v>7.44</v>
      </c>
      <c r="J88">
        <f>BYPL_EOD!AC88+BYPL_EOD!AD88</f>
        <v>11.16</v>
      </c>
      <c r="K88">
        <f>MES_EOD!AC88+MES_EOD!AD88</f>
        <v>0</v>
      </c>
      <c r="L88">
        <f>NDMC_EOD!AC88+NDMC_EOD!AD88</f>
        <v>1.54</v>
      </c>
      <c r="M88">
        <f>TPDDL_EOD!AC88+TPDDL_EOD!AD88</f>
        <v>11.16</v>
      </c>
      <c r="N88">
        <f t="shared" si="6"/>
        <v>31.3</v>
      </c>
      <c r="O88" s="154">
        <f t="shared" si="7"/>
        <v>0.30000000000000071</v>
      </c>
      <c r="P88">
        <v>7.5113099041533555</v>
      </c>
      <c r="Q88">
        <v>11.266964856230032</v>
      </c>
      <c r="R88">
        <v>0</v>
      </c>
      <c r="S88">
        <v>1.5547603833865815</v>
      </c>
      <c r="T88">
        <v>11.266964856230032</v>
      </c>
      <c r="U88" s="156">
        <f t="shared" si="8"/>
        <v>31.600000000000005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84</v>
      </c>
      <c r="G89">
        <f t="shared" si="11"/>
        <v>31.6</v>
      </c>
      <c r="H89" s="154"/>
      <c r="I89">
        <f>BRPL_EOD!AC89+BRPL_EOD!AD89</f>
        <v>9.84</v>
      </c>
      <c r="J89">
        <f>BYPL_EOD!AC89+BYPL_EOD!AD89</f>
        <v>4.43</v>
      </c>
      <c r="K89">
        <f>MES_EOD!AC89+MES_EOD!AD89</f>
        <v>0</v>
      </c>
      <c r="L89">
        <f>NDMC_EOD!AC89+NDMC_EOD!AD89</f>
        <v>2.04</v>
      </c>
      <c r="M89">
        <f>TPDDL_EOD!AC89+TPDDL_EOD!AD89</f>
        <v>14.77</v>
      </c>
      <c r="N89">
        <f t="shared" si="6"/>
        <v>31.08</v>
      </c>
      <c r="O89" s="154">
        <f t="shared" si="7"/>
        <v>0.52000000000000313</v>
      </c>
      <c r="P89">
        <v>10.004633204633205</v>
      </c>
      <c r="Q89">
        <v>4.5041184041184046</v>
      </c>
      <c r="R89">
        <v>0</v>
      </c>
      <c r="S89">
        <v>2.0741312741312745</v>
      </c>
      <c r="T89">
        <v>15.017117117117118</v>
      </c>
      <c r="U89" s="156">
        <f t="shared" si="8"/>
        <v>31.6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84</v>
      </c>
      <c r="G90">
        <f t="shared" si="11"/>
        <v>31.6</v>
      </c>
      <c r="H90" s="154"/>
      <c r="I90">
        <f>BRPL_EOD!AC90+BRPL_EOD!AD90</f>
        <v>9.84</v>
      </c>
      <c r="J90">
        <f>BYPL_EOD!AC90+BYPL_EOD!AD90</f>
        <v>4.43</v>
      </c>
      <c r="K90">
        <f>MES_EOD!AC90+MES_EOD!AD90</f>
        <v>0</v>
      </c>
      <c r="L90">
        <f>NDMC_EOD!AC90+NDMC_EOD!AD90</f>
        <v>2.04</v>
      </c>
      <c r="M90">
        <f>TPDDL_EOD!AC90+TPDDL_EOD!AD90</f>
        <v>14.77</v>
      </c>
      <c r="N90">
        <f t="shared" si="6"/>
        <v>31.08</v>
      </c>
      <c r="O90" s="154">
        <f t="shared" si="7"/>
        <v>0.52000000000000313</v>
      </c>
      <c r="P90">
        <v>10.004633204633205</v>
      </c>
      <c r="Q90">
        <v>4.5041184041184046</v>
      </c>
      <c r="R90">
        <v>0</v>
      </c>
      <c r="S90">
        <v>2.0741312741312745</v>
      </c>
      <c r="T90">
        <v>15.017117117117118</v>
      </c>
      <c r="U90" s="156">
        <f t="shared" si="8"/>
        <v>31.6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84</v>
      </c>
      <c r="G91">
        <f t="shared" si="11"/>
        <v>31.6</v>
      </c>
      <c r="H91" s="154"/>
      <c r="I91">
        <f>BRPL_EOD!AC91+BRPL_EOD!AD91</f>
        <v>9.84</v>
      </c>
      <c r="J91">
        <f>BYPL_EOD!AC91+BYPL_EOD!AD91</f>
        <v>4.43</v>
      </c>
      <c r="K91">
        <f>MES_EOD!AC91+MES_EOD!AD91</f>
        <v>0</v>
      </c>
      <c r="L91">
        <f>NDMC_EOD!AC91+NDMC_EOD!AD91</f>
        <v>2.04</v>
      </c>
      <c r="M91">
        <f>TPDDL_EOD!AC91+TPDDL_EOD!AD91</f>
        <v>14.77</v>
      </c>
      <c r="N91">
        <f t="shared" si="6"/>
        <v>31.08</v>
      </c>
      <c r="O91" s="154">
        <f t="shared" si="7"/>
        <v>0.52000000000000313</v>
      </c>
      <c r="P91">
        <v>10.004633204633205</v>
      </c>
      <c r="Q91">
        <v>4.5041184041184046</v>
      </c>
      <c r="R91">
        <v>0</v>
      </c>
      <c r="S91">
        <v>2.0741312741312745</v>
      </c>
      <c r="T91">
        <v>15.017117117117118</v>
      </c>
      <c r="U91" s="156">
        <f t="shared" si="8"/>
        <v>31.6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31.6</v>
      </c>
      <c r="E92">
        <f>GT!N92</f>
        <v>0</v>
      </c>
      <c r="F92">
        <f t="shared" si="10"/>
        <v>84</v>
      </c>
      <c r="G92">
        <f t="shared" si="11"/>
        <v>31.6</v>
      </c>
      <c r="H92" s="154"/>
      <c r="I92">
        <f>BRPL_EOD!AC92+BRPL_EOD!AD92</f>
        <v>9.84</v>
      </c>
      <c r="J92">
        <f>BYPL_EOD!AC92+BYPL_EOD!AD92</f>
        <v>4.43</v>
      </c>
      <c r="K92">
        <f>MES_EOD!AC92+MES_EOD!AD92</f>
        <v>0</v>
      </c>
      <c r="L92">
        <f>NDMC_EOD!AC92+NDMC_EOD!AD92</f>
        <v>2.04</v>
      </c>
      <c r="M92">
        <f>TPDDL_EOD!AC92+TPDDL_EOD!AD92</f>
        <v>14.77</v>
      </c>
      <c r="N92">
        <f t="shared" si="6"/>
        <v>31.08</v>
      </c>
      <c r="O92" s="154">
        <f t="shared" si="7"/>
        <v>0.52000000000000313</v>
      </c>
      <c r="P92">
        <v>10.004633204633205</v>
      </c>
      <c r="Q92">
        <v>4.5041184041184046</v>
      </c>
      <c r="R92">
        <v>0</v>
      </c>
      <c r="S92">
        <v>2.0741312741312745</v>
      </c>
      <c r="T92">
        <v>15.017117117117118</v>
      </c>
      <c r="U92" s="156">
        <f t="shared" si="8"/>
        <v>31.6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31.6</v>
      </c>
      <c r="E93">
        <f>GT!N93</f>
        <v>0</v>
      </c>
      <c r="F93">
        <f t="shared" si="10"/>
        <v>84</v>
      </c>
      <c r="G93">
        <f t="shared" si="11"/>
        <v>31.6</v>
      </c>
      <c r="H93" s="154"/>
      <c r="I93">
        <f>BRPL_EOD!AC93+BRPL_EOD!AD93</f>
        <v>9.84</v>
      </c>
      <c r="J93">
        <f>BYPL_EOD!AC93+BYPL_EOD!AD93</f>
        <v>4.43</v>
      </c>
      <c r="K93">
        <f>MES_EOD!AC93+MES_EOD!AD93</f>
        <v>0</v>
      </c>
      <c r="L93">
        <f>NDMC_EOD!AC93+NDMC_EOD!AD93</f>
        <v>2.04</v>
      </c>
      <c r="M93">
        <f>TPDDL_EOD!AC93+TPDDL_EOD!AD93</f>
        <v>14.77</v>
      </c>
      <c r="N93">
        <f t="shared" si="6"/>
        <v>31.08</v>
      </c>
      <c r="O93" s="154">
        <f t="shared" si="7"/>
        <v>0.52000000000000313</v>
      </c>
      <c r="P93">
        <v>10.004633204633205</v>
      </c>
      <c r="Q93">
        <v>4.5041184041184046</v>
      </c>
      <c r="R93">
        <v>0</v>
      </c>
      <c r="S93">
        <v>2.0741312741312745</v>
      </c>
      <c r="T93">
        <v>15.017117117117118</v>
      </c>
      <c r="U93" s="156">
        <f t="shared" si="8"/>
        <v>31.6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31.6</v>
      </c>
      <c r="E94">
        <f>GT!N94</f>
        <v>0</v>
      </c>
      <c r="F94">
        <f t="shared" si="10"/>
        <v>84</v>
      </c>
      <c r="G94">
        <f t="shared" si="11"/>
        <v>31.6</v>
      </c>
      <c r="H94" s="154"/>
      <c r="I94">
        <f>BRPL_EOD!AC94+BRPL_EOD!AD94</f>
        <v>9.84</v>
      </c>
      <c r="J94">
        <f>BYPL_EOD!AC94+BYPL_EOD!AD94</f>
        <v>4.43</v>
      </c>
      <c r="K94">
        <f>MES_EOD!AC94+MES_EOD!AD94</f>
        <v>0</v>
      </c>
      <c r="L94">
        <f>NDMC_EOD!AC94+NDMC_EOD!AD94</f>
        <v>2.04</v>
      </c>
      <c r="M94">
        <f>TPDDL_EOD!AC94+TPDDL_EOD!AD94</f>
        <v>14.77</v>
      </c>
      <c r="N94">
        <f t="shared" si="6"/>
        <v>31.08</v>
      </c>
      <c r="O94" s="154">
        <f t="shared" si="7"/>
        <v>0.52000000000000313</v>
      </c>
      <c r="P94">
        <v>10.004633204633205</v>
      </c>
      <c r="Q94">
        <v>4.5041184041184046</v>
      </c>
      <c r="R94">
        <v>0</v>
      </c>
      <c r="S94">
        <v>2.0741312741312745</v>
      </c>
      <c r="T94">
        <v>15.017117117117118</v>
      </c>
      <c r="U94" s="156">
        <f t="shared" si="8"/>
        <v>31.6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31.6</v>
      </c>
      <c r="E95">
        <f>GT!N95</f>
        <v>0</v>
      </c>
      <c r="F95">
        <f t="shared" si="10"/>
        <v>84</v>
      </c>
      <c r="G95">
        <f t="shared" si="11"/>
        <v>31.6</v>
      </c>
      <c r="H95" s="154"/>
      <c r="I95">
        <f>BRPL_EOD!AC95+BRPL_EOD!AD95</f>
        <v>9.84</v>
      </c>
      <c r="J95">
        <f>BYPL_EOD!AC95+BYPL_EOD!AD95</f>
        <v>4.43</v>
      </c>
      <c r="K95">
        <f>MES_EOD!AC95+MES_EOD!AD95</f>
        <v>0</v>
      </c>
      <c r="L95">
        <f>NDMC_EOD!AC95+NDMC_EOD!AD95</f>
        <v>2.04</v>
      </c>
      <c r="M95">
        <f>TPDDL_EOD!AC95+TPDDL_EOD!AD95</f>
        <v>14.77</v>
      </c>
      <c r="N95">
        <f t="shared" si="6"/>
        <v>31.08</v>
      </c>
      <c r="O95" s="154">
        <f t="shared" si="7"/>
        <v>0.52000000000000313</v>
      </c>
      <c r="P95">
        <v>10.004633204633205</v>
      </c>
      <c r="Q95">
        <v>4.5041184041184046</v>
      </c>
      <c r="R95">
        <v>0</v>
      </c>
      <c r="S95">
        <v>2.0741312741312745</v>
      </c>
      <c r="T95">
        <v>15.017117117117118</v>
      </c>
      <c r="U95" s="156">
        <f t="shared" si="8"/>
        <v>31.6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31.6</v>
      </c>
      <c r="E96">
        <f>GT!N96</f>
        <v>0</v>
      </c>
      <c r="F96">
        <f t="shared" si="10"/>
        <v>84</v>
      </c>
      <c r="G96">
        <f t="shared" si="11"/>
        <v>31.6</v>
      </c>
      <c r="H96" s="154"/>
      <c r="I96">
        <f>BRPL_EOD!AC96+BRPL_EOD!AD96</f>
        <v>9.84</v>
      </c>
      <c r="J96">
        <f>BYPL_EOD!AC96+BYPL_EOD!AD96</f>
        <v>4.43</v>
      </c>
      <c r="K96">
        <f>MES_EOD!AC96+MES_EOD!AD96</f>
        <v>0</v>
      </c>
      <c r="L96">
        <f>NDMC_EOD!AC96+NDMC_EOD!AD96</f>
        <v>2.04</v>
      </c>
      <c r="M96">
        <f>TPDDL_EOD!AC96+TPDDL_EOD!AD96</f>
        <v>14.77</v>
      </c>
      <c r="N96">
        <f t="shared" si="6"/>
        <v>31.08</v>
      </c>
      <c r="O96" s="154">
        <f t="shared" si="7"/>
        <v>0.52000000000000313</v>
      </c>
      <c r="P96">
        <v>10.004633204633205</v>
      </c>
      <c r="Q96">
        <v>4.5041184041184046</v>
      </c>
      <c r="R96">
        <v>0</v>
      </c>
      <c r="S96">
        <v>2.0741312741312745</v>
      </c>
      <c r="T96">
        <v>15.017117117117118</v>
      </c>
      <c r="U96" s="156">
        <f t="shared" si="8"/>
        <v>31.6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31.6</v>
      </c>
      <c r="E97">
        <f>GT!N97</f>
        <v>0</v>
      </c>
      <c r="F97">
        <f t="shared" si="10"/>
        <v>84</v>
      </c>
      <c r="G97">
        <f t="shared" si="11"/>
        <v>31.6</v>
      </c>
      <c r="H97" s="154"/>
      <c r="I97">
        <f>BRPL_EOD!AC97+BRPL_EOD!AD97</f>
        <v>9.84</v>
      </c>
      <c r="J97">
        <f>BYPL_EOD!AC97+BYPL_EOD!AD97</f>
        <v>4.43</v>
      </c>
      <c r="K97">
        <f>MES_EOD!AC97+MES_EOD!AD97</f>
        <v>0</v>
      </c>
      <c r="L97">
        <f>NDMC_EOD!AC97+NDMC_EOD!AD97</f>
        <v>2.04</v>
      </c>
      <c r="M97">
        <f>TPDDL_EOD!AC97+TPDDL_EOD!AD97</f>
        <v>14.77</v>
      </c>
      <c r="N97">
        <f t="shared" si="6"/>
        <v>31.08</v>
      </c>
      <c r="O97" s="154">
        <f t="shared" si="7"/>
        <v>0.52000000000000313</v>
      </c>
      <c r="P97">
        <v>10.004633204633205</v>
      </c>
      <c r="Q97">
        <v>4.5041184041184046</v>
      </c>
      <c r="R97">
        <v>0</v>
      </c>
      <c r="S97">
        <v>2.0741312741312745</v>
      </c>
      <c r="T97">
        <v>15.017117117117118</v>
      </c>
      <c r="U97" s="156">
        <f t="shared" si="8"/>
        <v>31.6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31.6</v>
      </c>
      <c r="E98">
        <f>GT!N98</f>
        <v>0</v>
      </c>
      <c r="F98">
        <f t="shared" si="10"/>
        <v>84</v>
      </c>
      <c r="G98">
        <f t="shared" si="11"/>
        <v>31.6</v>
      </c>
      <c r="H98" s="154"/>
      <c r="I98">
        <f>BRPL_EOD!AC98+BRPL_EOD!AD98</f>
        <v>9.84</v>
      </c>
      <c r="J98">
        <f>BYPL_EOD!AC98+BYPL_EOD!AD98</f>
        <v>4.43</v>
      </c>
      <c r="K98">
        <f>MES_EOD!AC98+MES_EOD!AD98</f>
        <v>0</v>
      </c>
      <c r="L98">
        <f>NDMC_EOD!AC98+NDMC_EOD!AD98</f>
        <v>2.04</v>
      </c>
      <c r="M98">
        <f>TPDDL_EOD!AC98+TPDDL_EOD!AD98</f>
        <v>14.77</v>
      </c>
      <c r="N98">
        <f t="shared" si="6"/>
        <v>31.08</v>
      </c>
      <c r="O98" s="154">
        <f t="shared" si="7"/>
        <v>0.52000000000000313</v>
      </c>
      <c r="P98">
        <v>10.004633204633205</v>
      </c>
      <c r="Q98">
        <v>4.5041184041184046</v>
      </c>
      <c r="R98">
        <v>0</v>
      </c>
      <c r="S98">
        <v>2.0741312741312745</v>
      </c>
      <c r="T98">
        <v>15.017117117117118</v>
      </c>
      <c r="U98" s="156">
        <f t="shared" si="8"/>
        <v>31.6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1.5329999999999999</v>
      </c>
      <c r="C99" s="156">
        <f t="shared" ref="C99:U99" si="12">SUM(C3:C98)/4000</f>
        <v>0.36</v>
      </c>
      <c r="D99" s="156">
        <f t="shared" si="12"/>
        <v>0.62579749999999923</v>
      </c>
      <c r="E99" s="156">
        <f t="shared" si="12"/>
        <v>0.1125</v>
      </c>
      <c r="F99" s="156">
        <f t="shared" si="12"/>
        <v>1.893</v>
      </c>
      <c r="G99" s="156">
        <f t="shared" si="12"/>
        <v>0.73829749999999938</v>
      </c>
      <c r="H99" s="156"/>
      <c r="I99" s="156">
        <f t="shared" si="12"/>
        <v>0.23970749999999988</v>
      </c>
      <c r="J99" s="156">
        <f t="shared" si="12"/>
        <v>0.14643999999999985</v>
      </c>
      <c r="K99" s="156">
        <f t="shared" si="12"/>
        <v>0</v>
      </c>
      <c r="L99" s="156">
        <f t="shared" si="12"/>
        <v>4.4379999999999913E-2</v>
      </c>
      <c r="M99" s="156">
        <f t="shared" si="12"/>
        <v>0.30479749999999983</v>
      </c>
      <c r="N99" s="156">
        <f t="shared" si="12"/>
        <v>0.7353249999999999</v>
      </c>
      <c r="O99" s="156">
        <f t="shared" si="12"/>
        <v>2.9725000000000359E-3</v>
      </c>
      <c r="P99" s="156">
        <f t="shared" si="12"/>
        <v>0.24054774207996896</v>
      </c>
      <c r="Q99" s="156">
        <f t="shared" si="12"/>
        <v>0.14690102859600218</v>
      </c>
      <c r="R99" s="156">
        <f t="shared" si="12"/>
        <v>0</v>
      </c>
      <c r="S99" s="156">
        <f t="shared" si="12"/>
        <v>4.4592396684288549E-2</v>
      </c>
      <c r="T99" s="156">
        <f t="shared" si="12"/>
        <v>0.30625633263974045</v>
      </c>
      <c r="U99" s="156">
        <f t="shared" si="12"/>
        <v>0.73829749999999938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44727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267.95999999999998</v>
      </c>
      <c r="E3">
        <f>BAWANA!AM3</f>
        <v>0</v>
      </c>
      <c r="F3">
        <f>(B3+C3)*0.8</f>
        <v>256</v>
      </c>
      <c r="G3">
        <f>(D3+E3)</f>
        <v>267.95999999999998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17.82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267.96000000000004</v>
      </c>
      <c r="O3" s="154">
        <f t="shared" ref="O3:O66" si="1">G3-N3</f>
        <v>0</v>
      </c>
      <c r="P3">
        <v>99.61999999999999</v>
      </c>
      <c r="Q3">
        <v>49.919999999999995</v>
      </c>
      <c r="R3">
        <v>17.819999999999997</v>
      </c>
      <c r="S3">
        <v>30.999999999999993</v>
      </c>
      <c r="T3">
        <v>69.59999999999998</v>
      </c>
      <c r="U3" s="156">
        <f t="shared" ref="U3:U66" si="2">SUM(P3:T3)</f>
        <v>267.95999999999998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248.36</v>
      </c>
      <c r="E4">
        <f>BAWANA!AM4</f>
        <v>0</v>
      </c>
      <c r="F4">
        <f t="shared" ref="F4:F67" si="4">(B4+C4)*0.8</f>
        <v>256</v>
      </c>
      <c r="G4">
        <f t="shared" ref="G4:G67" si="5">(D4+E4)</f>
        <v>248.36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17.82</v>
      </c>
      <c r="L4">
        <f>NDMC_EOD!AK4+NDMC_EOD!AL4</f>
        <v>31</v>
      </c>
      <c r="M4">
        <f>TPDDL_EOD!AK4+TPDDL_EOD!AL4</f>
        <v>50</v>
      </c>
      <c r="N4">
        <f t="shared" si="0"/>
        <v>248.36</v>
      </c>
      <c r="O4" s="154">
        <f t="shared" si="1"/>
        <v>0</v>
      </c>
      <c r="P4">
        <v>99.62</v>
      </c>
      <c r="Q4">
        <v>49.92</v>
      </c>
      <c r="R4">
        <v>17.82</v>
      </c>
      <c r="S4">
        <v>31</v>
      </c>
      <c r="T4">
        <v>50</v>
      </c>
      <c r="U4" s="156">
        <f t="shared" si="2"/>
        <v>248.36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248.36</v>
      </c>
      <c r="E5">
        <f>BAWANA!AM5</f>
        <v>0</v>
      </c>
      <c r="F5">
        <f t="shared" si="4"/>
        <v>256</v>
      </c>
      <c r="G5">
        <f t="shared" si="5"/>
        <v>248.36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17.82</v>
      </c>
      <c r="L5">
        <f>NDMC_EOD!AK5+NDMC_EOD!AL5</f>
        <v>31</v>
      </c>
      <c r="M5">
        <f>TPDDL_EOD!AK5+TPDDL_EOD!AL5</f>
        <v>50</v>
      </c>
      <c r="N5">
        <f t="shared" si="0"/>
        <v>248.36</v>
      </c>
      <c r="O5" s="154">
        <f t="shared" si="1"/>
        <v>0</v>
      </c>
      <c r="P5">
        <v>99.62</v>
      </c>
      <c r="Q5">
        <v>49.92</v>
      </c>
      <c r="R5">
        <v>17.82</v>
      </c>
      <c r="S5">
        <v>31</v>
      </c>
      <c r="T5">
        <v>50</v>
      </c>
      <c r="U5" s="156">
        <f t="shared" si="2"/>
        <v>248.36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247.36</v>
      </c>
      <c r="E6">
        <f>BAWANA!AM6</f>
        <v>0</v>
      </c>
      <c r="F6">
        <f t="shared" si="4"/>
        <v>256</v>
      </c>
      <c r="G6">
        <f t="shared" si="5"/>
        <v>247.36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16.82</v>
      </c>
      <c r="L6">
        <f>NDMC_EOD!AK6+NDMC_EOD!AL6</f>
        <v>31</v>
      </c>
      <c r="M6">
        <f>TPDDL_EOD!AK6+TPDDL_EOD!AL6</f>
        <v>50</v>
      </c>
      <c r="N6">
        <f t="shared" si="0"/>
        <v>247.36</v>
      </c>
      <c r="O6" s="154">
        <f t="shared" si="1"/>
        <v>0</v>
      </c>
      <c r="P6">
        <v>99.62</v>
      </c>
      <c r="Q6">
        <v>49.92</v>
      </c>
      <c r="R6">
        <v>16.82</v>
      </c>
      <c r="S6">
        <v>31</v>
      </c>
      <c r="T6">
        <v>50</v>
      </c>
      <c r="U6" s="156">
        <f t="shared" si="2"/>
        <v>247.36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254.36</v>
      </c>
      <c r="E7">
        <f>BAWANA!AM7</f>
        <v>0</v>
      </c>
      <c r="F7">
        <f t="shared" si="4"/>
        <v>256</v>
      </c>
      <c r="G7">
        <f t="shared" si="5"/>
        <v>254.36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23.82</v>
      </c>
      <c r="L7">
        <f>NDMC_EOD!AK7+NDMC_EOD!AL7</f>
        <v>31</v>
      </c>
      <c r="M7">
        <f>TPDDL_EOD!AK7+TPDDL_EOD!AL7</f>
        <v>50</v>
      </c>
      <c r="N7">
        <f t="shared" si="0"/>
        <v>254.36</v>
      </c>
      <c r="O7" s="154">
        <f t="shared" si="1"/>
        <v>0</v>
      </c>
      <c r="P7">
        <v>99.62</v>
      </c>
      <c r="Q7">
        <v>49.92</v>
      </c>
      <c r="R7">
        <v>23.82</v>
      </c>
      <c r="S7">
        <v>31</v>
      </c>
      <c r="T7">
        <v>50</v>
      </c>
      <c r="U7" s="156">
        <f t="shared" si="2"/>
        <v>254.36</v>
      </c>
      <c r="V7" s="154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245.36</v>
      </c>
      <c r="E8">
        <f>BAWANA!AM8</f>
        <v>0</v>
      </c>
      <c r="F8">
        <f t="shared" si="4"/>
        <v>256</v>
      </c>
      <c r="G8">
        <f t="shared" si="5"/>
        <v>245.36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14.82</v>
      </c>
      <c r="L8">
        <f>NDMC_EOD!AK8+NDMC_EOD!AL8</f>
        <v>31</v>
      </c>
      <c r="M8">
        <f>TPDDL_EOD!AK8+TPDDL_EOD!AL8</f>
        <v>50</v>
      </c>
      <c r="N8">
        <f t="shared" si="0"/>
        <v>245.36</v>
      </c>
      <c r="O8" s="154">
        <f t="shared" si="1"/>
        <v>0</v>
      </c>
      <c r="P8">
        <v>99.62</v>
      </c>
      <c r="Q8">
        <v>49.92</v>
      </c>
      <c r="R8">
        <v>14.82</v>
      </c>
      <c r="S8">
        <v>31</v>
      </c>
      <c r="T8">
        <v>50</v>
      </c>
      <c r="U8" s="156">
        <f t="shared" si="2"/>
        <v>245.36</v>
      </c>
      <c r="V8" s="154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247.36</v>
      </c>
      <c r="E9">
        <f>BAWANA!AM9</f>
        <v>0</v>
      </c>
      <c r="F9">
        <f t="shared" si="4"/>
        <v>256</v>
      </c>
      <c r="G9">
        <f t="shared" si="5"/>
        <v>247.36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16.82</v>
      </c>
      <c r="L9">
        <f>NDMC_EOD!AK9+NDMC_EOD!AL9</f>
        <v>31</v>
      </c>
      <c r="M9">
        <f>TPDDL_EOD!AK9+TPDDL_EOD!AL9</f>
        <v>50</v>
      </c>
      <c r="N9">
        <f t="shared" si="0"/>
        <v>247.36</v>
      </c>
      <c r="O9" s="154">
        <f t="shared" si="1"/>
        <v>0</v>
      </c>
      <c r="P9">
        <v>99.62</v>
      </c>
      <c r="Q9">
        <v>49.92</v>
      </c>
      <c r="R9">
        <v>16.82</v>
      </c>
      <c r="S9">
        <v>31</v>
      </c>
      <c r="T9">
        <v>50</v>
      </c>
      <c r="U9" s="156">
        <f t="shared" si="2"/>
        <v>247.36</v>
      </c>
      <c r="V9" s="154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247.36</v>
      </c>
      <c r="E10">
        <f>BAWANA!AM10</f>
        <v>0</v>
      </c>
      <c r="F10">
        <f t="shared" si="4"/>
        <v>256</v>
      </c>
      <c r="G10">
        <f t="shared" si="5"/>
        <v>247.36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16.82</v>
      </c>
      <c r="L10">
        <f>NDMC_EOD!AK10+NDMC_EOD!AL10</f>
        <v>31</v>
      </c>
      <c r="M10">
        <f>TPDDL_EOD!AK10+TPDDL_EOD!AL10</f>
        <v>50</v>
      </c>
      <c r="N10">
        <f t="shared" si="0"/>
        <v>247.36</v>
      </c>
      <c r="O10" s="154">
        <f t="shared" si="1"/>
        <v>0</v>
      </c>
      <c r="P10">
        <v>99.62</v>
      </c>
      <c r="Q10">
        <v>49.92</v>
      </c>
      <c r="R10">
        <v>16.82</v>
      </c>
      <c r="S10">
        <v>31</v>
      </c>
      <c r="T10">
        <v>50</v>
      </c>
      <c r="U10" s="156">
        <f t="shared" si="2"/>
        <v>247.36</v>
      </c>
      <c r="V10" s="154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246.36</v>
      </c>
      <c r="E11">
        <f>BAWANA!AM11</f>
        <v>0</v>
      </c>
      <c r="F11">
        <f t="shared" si="4"/>
        <v>256</v>
      </c>
      <c r="G11">
        <f t="shared" si="5"/>
        <v>246.36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15.82</v>
      </c>
      <c r="L11">
        <f>NDMC_EOD!AK11+NDMC_EOD!AL11</f>
        <v>31</v>
      </c>
      <c r="M11">
        <f>TPDDL_EOD!AK11+TPDDL_EOD!AL11</f>
        <v>50</v>
      </c>
      <c r="N11">
        <f t="shared" si="0"/>
        <v>246.36</v>
      </c>
      <c r="O11" s="154">
        <f t="shared" si="1"/>
        <v>0</v>
      </c>
      <c r="P11">
        <v>99.62</v>
      </c>
      <c r="Q11">
        <v>49.92</v>
      </c>
      <c r="R11">
        <v>15.82</v>
      </c>
      <c r="S11">
        <v>31</v>
      </c>
      <c r="T11">
        <v>50</v>
      </c>
      <c r="U11" s="156">
        <f t="shared" si="2"/>
        <v>246.36</v>
      </c>
      <c r="V11" s="154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246.36</v>
      </c>
      <c r="E12">
        <f>BAWANA!AM12</f>
        <v>0</v>
      </c>
      <c r="F12">
        <f t="shared" si="4"/>
        <v>256</v>
      </c>
      <c r="G12">
        <f t="shared" si="5"/>
        <v>246.36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15.82</v>
      </c>
      <c r="L12">
        <f>NDMC_EOD!AK12+NDMC_EOD!AL12</f>
        <v>31</v>
      </c>
      <c r="M12">
        <f>TPDDL_EOD!AK12+TPDDL_EOD!AL12</f>
        <v>50</v>
      </c>
      <c r="N12">
        <f t="shared" si="0"/>
        <v>246.36</v>
      </c>
      <c r="O12" s="154">
        <f t="shared" si="1"/>
        <v>0</v>
      </c>
      <c r="P12">
        <v>99.62</v>
      </c>
      <c r="Q12">
        <v>49.92</v>
      </c>
      <c r="R12">
        <v>15.82</v>
      </c>
      <c r="S12">
        <v>31</v>
      </c>
      <c r="T12">
        <v>50</v>
      </c>
      <c r="U12" s="156">
        <f t="shared" si="2"/>
        <v>246.36</v>
      </c>
      <c r="V12" s="154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252.36</v>
      </c>
      <c r="E13">
        <f>BAWANA!AM13</f>
        <v>0</v>
      </c>
      <c r="F13">
        <f t="shared" si="4"/>
        <v>256</v>
      </c>
      <c r="G13">
        <f t="shared" si="5"/>
        <v>252.36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21.82</v>
      </c>
      <c r="L13">
        <f>NDMC_EOD!AK13+NDMC_EOD!AL13</f>
        <v>31</v>
      </c>
      <c r="M13">
        <f>TPDDL_EOD!AK13+TPDDL_EOD!AL13</f>
        <v>50</v>
      </c>
      <c r="N13">
        <f t="shared" si="0"/>
        <v>252.36</v>
      </c>
      <c r="O13" s="154">
        <f t="shared" si="1"/>
        <v>0</v>
      </c>
      <c r="P13">
        <v>99.62</v>
      </c>
      <c r="Q13">
        <v>49.92</v>
      </c>
      <c r="R13">
        <v>21.82</v>
      </c>
      <c r="S13">
        <v>31</v>
      </c>
      <c r="T13">
        <v>50</v>
      </c>
      <c r="U13" s="156">
        <f t="shared" si="2"/>
        <v>252.36</v>
      </c>
      <c r="V13" s="154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244.36</v>
      </c>
      <c r="E14">
        <f>BAWANA!AM14</f>
        <v>0</v>
      </c>
      <c r="F14">
        <f t="shared" si="4"/>
        <v>256</v>
      </c>
      <c r="G14">
        <f t="shared" si="5"/>
        <v>244.36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13.82</v>
      </c>
      <c r="L14">
        <f>NDMC_EOD!AK14+NDMC_EOD!AL14</f>
        <v>31</v>
      </c>
      <c r="M14">
        <f>TPDDL_EOD!AK14+TPDDL_EOD!AL14</f>
        <v>50</v>
      </c>
      <c r="N14">
        <f t="shared" si="0"/>
        <v>244.36</v>
      </c>
      <c r="O14" s="154">
        <f t="shared" si="1"/>
        <v>0</v>
      </c>
      <c r="P14">
        <v>99.62</v>
      </c>
      <c r="Q14">
        <v>49.92</v>
      </c>
      <c r="R14">
        <v>13.82</v>
      </c>
      <c r="S14">
        <v>31</v>
      </c>
      <c r="T14">
        <v>50</v>
      </c>
      <c r="U14" s="156">
        <f t="shared" si="2"/>
        <v>244.36</v>
      </c>
      <c r="V14" s="154">
        <f t="shared" si="3"/>
        <v>0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246.36</v>
      </c>
      <c r="E15">
        <f>BAWANA!AM15</f>
        <v>0</v>
      </c>
      <c r="F15">
        <f t="shared" si="4"/>
        <v>256</v>
      </c>
      <c r="G15">
        <f t="shared" si="5"/>
        <v>246.36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15.82</v>
      </c>
      <c r="L15">
        <f>NDMC_EOD!AK15+NDMC_EOD!AL15</f>
        <v>31</v>
      </c>
      <c r="M15">
        <f>TPDDL_EOD!AK15+TPDDL_EOD!AL15</f>
        <v>50</v>
      </c>
      <c r="N15">
        <f t="shared" si="0"/>
        <v>246.36</v>
      </c>
      <c r="O15" s="154">
        <f t="shared" si="1"/>
        <v>0</v>
      </c>
      <c r="P15">
        <v>99.62</v>
      </c>
      <c r="Q15">
        <v>49.92</v>
      </c>
      <c r="R15">
        <v>15.82</v>
      </c>
      <c r="S15">
        <v>31</v>
      </c>
      <c r="T15">
        <v>50</v>
      </c>
      <c r="U15" s="156">
        <f t="shared" si="2"/>
        <v>246.36</v>
      </c>
      <c r="V15" s="154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245.36</v>
      </c>
      <c r="E16">
        <f>BAWANA!AM16</f>
        <v>0</v>
      </c>
      <c r="F16">
        <f t="shared" si="4"/>
        <v>256</v>
      </c>
      <c r="G16">
        <f t="shared" si="5"/>
        <v>245.36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14.82</v>
      </c>
      <c r="L16">
        <f>NDMC_EOD!AK16+NDMC_EOD!AL16</f>
        <v>31</v>
      </c>
      <c r="M16">
        <f>TPDDL_EOD!AK16+TPDDL_EOD!AL16</f>
        <v>50</v>
      </c>
      <c r="N16">
        <f t="shared" si="0"/>
        <v>245.36</v>
      </c>
      <c r="O16" s="154">
        <f t="shared" si="1"/>
        <v>0</v>
      </c>
      <c r="P16">
        <v>99.62</v>
      </c>
      <c r="Q16">
        <v>49.92</v>
      </c>
      <c r="R16">
        <v>14.82</v>
      </c>
      <c r="S16">
        <v>31</v>
      </c>
      <c r="T16">
        <v>50</v>
      </c>
      <c r="U16" s="156">
        <f t="shared" si="2"/>
        <v>245.36</v>
      </c>
      <c r="V16" s="154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245.36</v>
      </c>
      <c r="E17">
        <f>BAWANA!AM17</f>
        <v>0</v>
      </c>
      <c r="F17">
        <f t="shared" si="4"/>
        <v>256</v>
      </c>
      <c r="G17">
        <f t="shared" si="5"/>
        <v>245.36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14.82</v>
      </c>
      <c r="L17">
        <f>NDMC_EOD!AK17+NDMC_EOD!AL17</f>
        <v>31</v>
      </c>
      <c r="M17">
        <f>TPDDL_EOD!AK17+TPDDL_EOD!AL17</f>
        <v>50</v>
      </c>
      <c r="N17">
        <f t="shared" si="0"/>
        <v>245.36</v>
      </c>
      <c r="O17" s="154">
        <f t="shared" si="1"/>
        <v>0</v>
      </c>
      <c r="P17">
        <v>99.62</v>
      </c>
      <c r="Q17">
        <v>49.92</v>
      </c>
      <c r="R17">
        <v>14.82</v>
      </c>
      <c r="S17">
        <v>31</v>
      </c>
      <c r="T17">
        <v>50</v>
      </c>
      <c r="U17" s="156">
        <f t="shared" si="2"/>
        <v>245.36</v>
      </c>
      <c r="V17" s="154">
        <f t="shared" si="3"/>
        <v>0</v>
      </c>
      <c r="Y17">
        <f>BAWANA!AW17+BAWANA!AX17</f>
        <v>32</v>
      </c>
      <c r="Z17">
        <f>BAWANA!BD17+BAWANA!BE17</f>
        <v>0</v>
      </c>
      <c r="AA17">
        <f>BAWANA!X17+BAWANA!Y17</f>
        <v>32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245.36</v>
      </c>
      <c r="E18">
        <f>BAWANA!AM18</f>
        <v>0</v>
      </c>
      <c r="F18">
        <f t="shared" si="4"/>
        <v>256</v>
      </c>
      <c r="G18">
        <f t="shared" si="5"/>
        <v>245.36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14.82</v>
      </c>
      <c r="L18">
        <f>NDMC_EOD!AK18+NDMC_EOD!AL18</f>
        <v>31</v>
      </c>
      <c r="M18">
        <f>TPDDL_EOD!AK18+TPDDL_EOD!AL18</f>
        <v>50</v>
      </c>
      <c r="N18">
        <f t="shared" si="0"/>
        <v>245.36</v>
      </c>
      <c r="O18" s="154">
        <f t="shared" si="1"/>
        <v>0</v>
      </c>
      <c r="P18">
        <v>99.62</v>
      </c>
      <c r="Q18">
        <v>49.92</v>
      </c>
      <c r="R18">
        <v>14.82</v>
      </c>
      <c r="S18">
        <v>31</v>
      </c>
      <c r="T18">
        <v>50</v>
      </c>
      <c r="U18" s="156">
        <f t="shared" si="2"/>
        <v>245.36</v>
      </c>
      <c r="V18" s="154">
        <f t="shared" si="3"/>
        <v>0</v>
      </c>
      <c r="Y18">
        <f>BAWANA!AW18+BAWANA!AX18</f>
        <v>32</v>
      </c>
      <c r="Z18">
        <f>BAWANA!BD18+BAWANA!BE18</f>
        <v>0</v>
      </c>
      <c r="AA18">
        <f>BAWANA!X18+BAWANA!Y18</f>
        <v>32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251.36</v>
      </c>
      <c r="E19">
        <f>BAWANA!AM19</f>
        <v>0</v>
      </c>
      <c r="F19">
        <f t="shared" si="4"/>
        <v>256</v>
      </c>
      <c r="G19">
        <f t="shared" si="5"/>
        <v>251.36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20.82</v>
      </c>
      <c r="L19">
        <f>NDMC_EOD!AK19+NDMC_EOD!AL19</f>
        <v>31</v>
      </c>
      <c r="M19">
        <f>TPDDL_EOD!AK19+TPDDL_EOD!AL19</f>
        <v>50</v>
      </c>
      <c r="N19">
        <f t="shared" si="0"/>
        <v>251.36</v>
      </c>
      <c r="O19" s="154">
        <f t="shared" si="1"/>
        <v>0</v>
      </c>
      <c r="P19">
        <v>99.62</v>
      </c>
      <c r="Q19">
        <v>49.92</v>
      </c>
      <c r="R19">
        <v>20.82</v>
      </c>
      <c r="S19">
        <v>31</v>
      </c>
      <c r="T19">
        <v>50</v>
      </c>
      <c r="U19" s="156">
        <f t="shared" si="2"/>
        <v>251.36</v>
      </c>
      <c r="V19" s="154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243.36</v>
      </c>
      <c r="E20">
        <f>BAWANA!AM20</f>
        <v>0</v>
      </c>
      <c r="F20">
        <f t="shared" si="4"/>
        <v>256</v>
      </c>
      <c r="G20">
        <f t="shared" si="5"/>
        <v>243.36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12.82</v>
      </c>
      <c r="L20">
        <f>NDMC_EOD!AK20+NDMC_EOD!AL20</f>
        <v>31</v>
      </c>
      <c r="M20">
        <f>TPDDL_EOD!AK20+TPDDL_EOD!AL20</f>
        <v>50</v>
      </c>
      <c r="N20">
        <f t="shared" si="0"/>
        <v>243.36</v>
      </c>
      <c r="O20" s="154">
        <f t="shared" si="1"/>
        <v>0</v>
      </c>
      <c r="P20">
        <v>99.62</v>
      </c>
      <c r="Q20">
        <v>49.92</v>
      </c>
      <c r="R20">
        <v>12.82</v>
      </c>
      <c r="S20">
        <v>31</v>
      </c>
      <c r="T20">
        <v>50</v>
      </c>
      <c r="U20" s="156">
        <f t="shared" si="2"/>
        <v>243.36</v>
      </c>
      <c r="V20" s="154">
        <f t="shared" si="3"/>
        <v>0</v>
      </c>
      <c r="Y20">
        <f>BAWANA!AW20+BAWANA!AX20</f>
        <v>32</v>
      </c>
      <c r="Z20">
        <f>BAWANA!BD20+BAWANA!BE20</f>
        <v>0</v>
      </c>
      <c r="AA20">
        <f>BAWANA!X20+BAWANA!Y20</f>
        <v>32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245.36</v>
      </c>
      <c r="E21">
        <f>BAWANA!AM21</f>
        <v>0</v>
      </c>
      <c r="F21">
        <f t="shared" si="4"/>
        <v>256</v>
      </c>
      <c r="G21">
        <f t="shared" si="5"/>
        <v>245.36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14.82</v>
      </c>
      <c r="L21">
        <f>NDMC_EOD!AK21+NDMC_EOD!AL21</f>
        <v>31</v>
      </c>
      <c r="M21">
        <f>TPDDL_EOD!AK21+TPDDL_EOD!AL21</f>
        <v>50</v>
      </c>
      <c r="N21">
        <f t="shared" si="0"/>
        <v>245.36</v>
      </c>
      <c r="O21" s="154">
        <f t="shared" si="1"/>
        <v>0</v>
      </c>
      <c r="P21">
        <v>99.62</v>
      </c>
      <c r="Q21">
        <v>49.92</v>
      </c>
      <c r="R21">
        <v>14.82</v>
      </c>
      <c r="S21">
        <v>31</v>
      </c>
      <c r="T21">
        <v>50</v>
      </c>
      <c r="U21" s="156">
        <f t="shared" si="2"/>
        <v>245.36</v>
      </c>
      <c r="V21" s="154">
        <f t="shared" si="3"/>
        <v>0</v>
      </c>
      <c r="Y21">
        <f>BAWANA!AW21+BAWANA!AX21</f>
        <v>32</v>
      </c>
      <c r="Z21">
        <f>BAWANA!BD21+BAWANA!BE21</f>
        <v>0</v>
      </c>
      <c r="AA21">
        <f>BAWANA!X21+BAWANA!Y21</f>
        <v>32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246.36</v>
      </c>
      <c r="E22">
        <f>BAWANA!AM22</f>
        <v>0</v>
      </c>
      <c r="F22">
        <f t="shared" si="4"/>
        <v>256</v>
      </c>
      <c r="G22">
        <f t="shared" si="5"/>
        <v>246.36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15.82</v>
      </c>
      <c r="L22">
        <f>NDMC_EOD!AK22+NDMC_EOD!AL22</f>
        <v>31</v>
      </c>
      <c r="M22">
        <f>TPDDL_EOD!AK22+TPDDL_EOD!AL22</f>
        <v>50</v>
      </c>
      <c r="N22">
        <f t="shared" si="0"/>
        <v>246.36</v>
      </c>
      <c r="O22" s="154">
        <f t="shared" si="1"/>
        <v>0</v>
      </c>
      <c r="P22">
        <v>99.62</v>
      </c>
      <c r="Q22">
        <v>49.92</v>
      </c>
      <c r="R22">
        <v>15.82</v>
      </c>
      <c r="S22">
        <v>31</v>
      </c>
      <c r="T22">
        <v>50</v>
      </c>
      <c r="U22" s="156">
        <f t="shared" si="2"/>
        <v>246.36</v>
      </c>
      <c r="V22" s="154">
        <f t="shared" si="3"/>
        <v>0</v>
      </c>
      <c r="Y22">
        <f>BAWANA!AW22+BAWANA!AX22</f>
        <v>32</v>
      </c>
      <c r="Z22">
        <f>BAWANA!BD22+BAWANA!BE22</f>
        <v>0</v>
      </c>
      <c r="AA22">
        <f>BAWANA!X22+BAWANA!Y22</f>
        <v>32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247.36</v>
      </c>
      <c r="E23">
        <f>BAWANA!AM23</f>
        <v>0</v>
      </c>
      <c r="F23">
        <f t="shared" si="4"/>
        <v>256</v>
      </c>
      <c r="G23">
        <f t="shared" si="5"/>
        <v>247.36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16.82</v>
      </c>
      <c r="L23">
        <f>NDMC_EOD!AK23+NDMC_EOD!AL23</f>
        <v>31</v>
      </c>
      <c r="M23">
        <f>TPDDL_EOD!AK23+TPDDL_EOD!AL23</f>
        <v>50</v>
      </c>
      <c r="N23">
        <f t="shared" si="0"/>
        <v>247.36</v>
      </c>
      <c r="O23" s="154">
        <f t="shared" si="1"/>
        <v>0</v>
      </c>
      <c r="P23">
        <v>99.62</v>
      </c>
      <c r="Q23">
        <v>49.92</v>
      </c>
      <c r="R23">
        <v>16.82</v>
      </c>
      <c r="S23">
        <v>31</v>
      </c>
      <c r="T23">
        <v>50</v>
      </c>
      <c r="U23" s="156">
        <f t="shared" si="2"/>
        <v>247.36</v>
      </c>
      <c r="V23" s="154">
        <f t="shared" si="3"/>
        <v>0</v>
      </c>
      <c r="Y23">
        <f>BAWANA!AW23+BAWANA!AX23</f>
        <v>32</v>
      </c>
      <c r="Z23">
        <f>BAWANA!BD23+BAWANA!BE23</f>
        <v>0</v>
      </c>
      <c r="AA23">
        <f>BAWANA!X23+BAWANA!Y23</f>
        <v>32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246.36</v>
      </c>
      <c r="E24">
        <f>BAWANA!AM24</f>
        <v>0</v>
      </c>
      <c r="F24">
        <f t="shared" si="4"/>
        <v>256</v>
      </c>
      <c r="G24">
        <f t="shared" si="5"/>
        <v>246.36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15.82</v>
      </c>
      <c r="L24">
        <f>NDMC_EOD!AK24+NDMC_EOD!AL24</f>
        <v>31</v>
      </c>
      <c r="M24">
        <f>TPDDL_EOD!AK24+TPDDL_EOD!AL24</f>
        <v>50</v>
      </c>
      <c r="N24">
        <f t="shared" si="0"/>
        <v>246.36</v>
      </c>
      <c r="O24" s="154">
        <f t="shared" si="1"/>
        <v>0</v>
      </c>
      <c r="P24">
        <v>99.62</v>
      </c>
      <c r="Q24">
        <v>49.92</v>
      </c>
      <c r="R24">
        <v>15.82</v>
      </c>
      <c r="S24">
        <v>31</v>
      </c>
      <c r="T24">
        <v>50</v>
      </c>
      <c r="U24" s="156">
        <f t="shared" si="2"/>
        <v>246.36</v>
      </c>
      <c r="V24" s="154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250.36</v>
      </c>
      <c r="E25">
        <f>BAWANA!AM25</f>
        <v>0</v>
      </c>
      <c r="F25">
        <f t="shared" si="4"/>
        <v>256</v>
      </c>
      <c r="G25">
        <f t="shared" si="5"/>
        <v>250.36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19.82</v>
      </c>
      <c r="L25">
        <f>NDMC_EOD!AK25+NDMC_EOD!AL25</f>
        <v>31</v>
      </c>
      <c r="M25">
        <f>TPDDL_EOD!AK25+TPDDL_EOD!AL25</f>
        <v>50</v>
      </c>
      <c r="N25">
        <f t="shared" si="0"/>
        <v>250.36</v>
      </c>
      <c r="O25" s="154">
        <f t="shared" si="1"/>
        <v>0</v>
      </c>
      <c r="P25">
        <v>99.62</v>
      </c>
      <c r="Q25">
        <v>49.92</v>
      </c>
      <c r="R25">
        <v>19.82</v>
      </c>
      <c r="S25">
        <v>31</v>
      </c>
      <c r="T25">
        <v>50</v>
      </c>
      <c r="U25" s="156">
        <f t="shared" si="2"/>
        <v>250.36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242.36</v>
      </c>
      <c r="E26">
        <f>BAWANA!AM26</f>
        <v>0</v>
      </c>
      <c r="F26">
        <f t="shared" si="4"/>
        <v>256</v>
      </c>
      <c r="G26">
        <f t="shared" si="5"/>
        <v>242.36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11.82</v>
      </c>
      <c r="L26">
        <f>NDMC_EOD!AK26+NDMC_EOD!AL26</f>
        <v>31</v>
      </c>
      <c r="M26">
        <f>TPDDL_EOD!AK26+TPDDL_EOD!AL26</f>
        <v>50</v>
      </c>
      <c r="N26">
        <f t="shared" si="0"/>
        <v>242.36</v>
      </c>
      <c r="O26" s="154">
        <f t="shared" si="1"/>
        <v>0</v>
      </c>
      <c r="P26">
        <v>99.62</v>
      </c>
      <c r="Q26">
        <v>49.92</v>
      </c>
      <c r="R26">
        <v>11.82</v>
      </c>
      <c r="S26">
        <v>31</v>
      </c>
      <c r="T26">
        <v>50</v>
      </c>
      <c r="U26" s="156">
        <f t="shared" si="2"/>
        <v>242.36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245.36</v>
      </c>
      <c r="E27">
        <f>BAWANA!AM27</f>
        <v>0</v>
      </c>
      <c r="F27">
        <f t="shared" si="4"/>
        <v>256</v>
      </c>
      <c r="G27">
        <f t="shared" si="5"/>
        <v>245.36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14.82</v>
      </c>
      <c r="L27">
        <f>NDMC_EOD!AK27+NDMC_EOD!AL27</f>
        <v>31</v>
      </c>
      <c r="M27">
        <f>TPDDL_EOD!AK27+TPDDL_EOD!AL27</f>
        <v>50</v>
      </c>
      <c r="N27">
        <f t="shared" si="0"/>
        <v>245.36</v>
      </c>
      <c r="O27" s="154">
        <f t="shared" si="1"/>
        <v>0</v>
      </c>
      <c r="P27">
        <v>99.62</v>
      </c>
      <c r="Q27">
        <v>49.92</v>
      </c>
      <c r="R27">
        <v>14.82</v>
      </c>
      <c r="S27">
        <v>31</v>
      </c>
      <c r="T27">
        <v>50</v>
      </c>
      <c r="U27" s="156">
        <f t="shared" si="2"/>
        <v>245.36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245.36</v>
      </c>
      <c r="E28">
        <f>BAWANA!AM28</f>
        <v>0</v>
      </c>
      <c r="F28">
        <f t="shared" si="4"/>
        <v>256</v>
      </c>
      <c r="G28">
        <f t="shared" si="5"/>
        <v>245.36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14.82</v>
      </c>
      <c r="L28">
        <f>NDMC_EOD!AK28+NDMC_EOD!AL28</f>
        <v>31</v>
      </c>
      <c r="M28">
        <f>TPDDL_EOD!AK28+TPDDL_EOD!AL28</f>
        <v>50</v>
      </c>
      <c r="N28">
        <f t="shared" si="0"/>
        <v>245.36</v>
      </c>
      <c r="O28" s="154">
        <f t="shared" si="1"/>
        <v>0</v>
      </c>
      <c r="P28">
        <v>99.62</v>
      </c>
      <c r="Q28">
        <v>49.92</v>
      </c>
      <c r="R28">
        <v>14.82</v>
      </c>
      <c r="S28">
        <v>31</v>
      </c>
      <c r="T28">
        <v>50</v>
      </c>
      <c r="U28" s="156">
        <f t="shared" si="2"/>
        <v>245.36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221.74</v>
      </c>
      <c r="E29">
        <f>BAWANA!AM29</f>
        <v>0</v>
      </c>
      <c r="F29">
        <f t="shared" si="4"/>
        <v>256</v>
      </c>
      <c r="G29">
        <f t="shared" si="5"/>
        <v>221.74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14.82</v>
      </c>
      <c r="L29">
        <f>NDMC_EOD!AK29+NDMC_EOD!AL29</f>
        <v>31</v>
      </c>
      <c r="M29">
        <f>TPDDL_EOD!AK29+TPDDL_EOD!AL29</f>
        <v>50</v>
      </c>
      <c r="N29">
        <f t="shared" si="0"/>
        <v>221.74</v>
      </c>
      <c r="O29" s="154">
        <f t="shared" si="1"/>
        <v>0</v>
      </c>
      <c r="P29">
        <v>76</v>
      </c>
      <c r="Q29">
        <v>49.92</v>
      </c>
      <c r="R29">
        <v>14.82</v>
      </c>
      <c r="S29">
        <v>31</v>
      </c>
      <c r="T29">
        <v>50</v>
      </c>
      <c r="U29" s="156">
        <f t="shared" si="2"/>
        <v>221.74</v>
      </c>
      <c r="V29" s="154">
        <f t="shared" si="3"/>
        <v>0</v>
      </c>
      <c r="Y29">
        <f>BAWANA!AW29+BAWANA!AX29</f>
        <v>32</v>
      </c>
      <c r="Z29">
        <f>BAWANA!BD29+BAWANA!BE29</f>
        <v>16.260000000000002</v>
      </c>
      <c r="AA29">
        <f>BAWANA!X29+BAWANA!Y29</f>
        <v>32</v>
      </c>
      <c r="AB29">
        <f>BAWANA!AE29+BAWANA!AF29</f>
        <v>16.260000000000002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221.74</v>
      </c>
      <c r="E30">
        <f>BAWANA!AM30</f>
        <v>0</v>
      </c>
      <c r="F30">
        <f t="shared" si="4"/>
        <v>256</v>
      </c>
      <c r="G30">
        <f t="shared" si="5"/>
        <v>221.74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14.82</v>
      </c>
      <c r="L30">
        <f>NDMC_EOD!AK30+NDMC_EOD!AL30</f>
        <v>31</v>
      </c>
      <c r="M30">
        <f>TPDDL_EOD!AK30+TPDDL_EOD!AL30</f>
        <v>50</v>
      </c>
      <c r="N30">
        <f t="shared" si="0"/>
        <v>221.74</v>
      </c>
      <c r="O30" s="154">
        <f t="shared" si="1"/>
        <v>0</v>
      </c>
      <c r="P30">
        <v>76</v>
      </c>
      <c r="Q30">
        <v>49.92</v>
      </c>
      <c r="R30">
        <v>14.82</v>
      </c>
      <c r="S30">
        <v>31</v>
      </c>
      <c r="T30">
        <v>50</v>
      </c>
      <c r="U30" s="156">
        <f t="shared" si="2"/>
        <v>221.74</v>
      </c>
      <c r="V30" s="154">
        <f t="shared" si="3"/>
        <v>0</v>
      </c>
      <c r="Y30">
        <f>BAWANA!AW30+BAWANA!AX30</f>
        <v>32</v>
      </c>
      <c r="Z30">
        <f>BAWANA!BD30+BAWANA!BE30</f>
        <v>16.260000000000002</v>
      </c>
      <c r="AA30">
        <f>BAWANA!X30+BAWANA!Y30</f>
        <v>32</v>
      </c>
      <c r="AB30">
        <f>BAWANA!AE30+BAWANA!AF30</f>
        <v>16.260000000000002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226.74</v>
      </c>
      <c r="E31">
        <f>BAWANA!AM31</f>
        <v>0</v>
      </c>
      <c r="F31">
        <f t="shared" si="4"/>
        <v>256</v>
      </c>
      <c r="G31">
        <f t="shared" si="5"/>
        <v>226.74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19.82</v>
      </c>
      <c r="L31">
        <f>NDMC_EOD!AK31+NDMC_EOD!AL31</f>
        <v>31</v>
      </c>
      <c r="M31">
        <f>TPDDL_EOD!AK31+TPDDL_EOD!AL31</f>
        <v>50</v>
      </c>
      <c r="N31">
        <f t="shared" si="0"/>
        <v>226.74</v>
      </c>
      <c r="O31" s="154">
        <f t="shared" si="1"/>
        <v>0</v>
      </c>
      <c r="P31">
        <v>76</v>
      </c>
      <c r="Q31">
        <v>49.92</v>
      </c>
      <c r="R31">
        <v>19.82</v>
      </c>
      <c r="S31">
        <v>31</v>
      </c>
      <c r="T31">
        <v>50</v>
      </c>
      <c r="U31" s="156">
        <f t="shared" si="2"/>
        <v>226.74</v>
      </c>
      <c r="V31" s="154">
        <f t="shared" si="3"/>
        <v>0</v>
      </c>
      <c r="Y31">
        <f>BAWANA!AW31+BAWANA!AX31</f>
        <v>32</v>
      </c>
      <c r="Z31">
        <f>BAWANA!BD31+BAWANA!BE31</f>
        <v>11.26</v>
      </c>
      <c r="AA31">
        <f>BAWANA!X31+BAWANA!Y31</f>
        <v>32</v>
      </c>
      <c r="AB31">
        <f>BAWANA!AE31+BAWANA!AF31</f>
        <v>11.26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219.74</v>
      </c>
      <c r="E32">
        <f>BAWANA!AM32</f>
        <v>0</v>
      </c>
      <c r="F32">
        <f t="shared" si="4"/>
        <v>256</v>
      </c>
      <c r="G32">
        <f t="shared" si="5"/>
        <v>219.74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12.82</v>
      </c>
      <c r="L32">
        <f>NDMC_EOD!AK32+NDMC_EOD!AL32</f>
        <v>31</v>
      </c>
      <c r="M32">
        <f>TPDDL_EOD!AK32+TPDDL_EOD!AL32</f>
        <v>50</v>
      </c>
      <c r="N32">
        <f t="shared" si="0"/>
        <v>219.74</v>
      </c>
      <c r="O32" s="154">
        <f t="shared" si="1"/>
        <v>0</v>
      </c>
      <c r="P32">
        <v>76</v>
      </c>
      <c r="Q32">
        <v>49.92</v>
      </c>
      <c r="R32">
        <v>12.82</v>
      </c>
      <c r="S32">
        <v>31</v>
      </c>
      <c r="T32">
        <v>50</v>
      </c>
      <c r="U32" s="156">
        <f t="shared" si="2"/>
        <v>219.74</v>
      </c>
      <c r="V32" s="154">
        <f t="shared" si="3"/>
        <v>0</v>
      </c>
      <c r="Y32">
        <f>BAWANA!AW32+BAWANA!AX32</f>
        <v>32</v>
      </c>
      <c r="Z32">
        <f>BAWANA!BD32+BAWANA!BE32</f>
        <v>18.260000000000002</v>
      </c>
      <c r="AA32">
        <f>BAWANA!X32+BAWANA!Y32</f>
        <v>32</v>
      </c>
      <c r="AB32">
        <f>BAWANA!AE32+BAWANA!AF32</f>
        <v>18.260000000000002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220.74</v>
      </c>
      <c r="E33">
        <f>BAWANA!AM33</f>
        <v>0</v>
      </c>
      <c r="F33">
        <f t="shared" si="4"/>
        <v>256</v>
      </c>
      <c r="G33">
        <f t="shared" si="5"/>
        <v>220.74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13.82</v>
      </c>
      <c r="L33">
        <f>NDMC_EOD!AK33+NDMC_EOD!AL33</f>
        <v>31</v>
      </c>
      <c r="M33">
        <f>TPDDL_EOD!AK33+TPDDL_EOD!AL33</f>
        <v>50</v>
      </c>
      <c r="N33">
        <f t="shared" si="0"/>
        <v>220.74</v>
      </c>
      <c r="O33" s="154">
        <f t="shared" si="1"/>
        <v>0</v>
      </c>
      <c r="P33">
        <v>76</v>
      </c>
      <c r="Q33">
        <v>49.92</v>
      </c>
      <c r="R33">
        <v>13.82</v>
      </c>
      <c r="S33">
        <v>31</v>
      </c>
      <c r="T33">
        <v>50</v>
      </c>
      <c r="U33" s="156">
        <f t="shared" si="2"/>
        <v>220.74</v>
      </c>
      <c r="V33" s="154">
        <f t="shared" si="3"/>
        <v>0</v>
      </c>
      <c r="Y33">
        <f>BAWANA!AW33+BAWANA!AX33</f>
        <v>32</v>
      </c>
      <c r="Z33">
        <f>BAWANA!BD33+BAWANA!BE33</f>
        <v>17.260000000000002</v>
      </c>
      <c r="AA33">
        <f>BAWANA!X33+BAWANA!Y33</f>
        <v>32</v>
      </c>
      <c r="AB33">
        <f>BAWANA!AE33+BAWANA!AF33</f>
        <v>17.260000000000002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220.74</v>
      </c>
      <c r="E34">
        <f>BAWANA!AM34</f>
        <v>0</v>
      </c>
      <c r="F34">
        <f t="shared" si="4"/>
        <v>256</v>
      </c>
      <c r="G34">
        <f t="shared" si="5"/>
        <v>220.74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13.82</v>
      </c>
      <c r="L34">
        <f>NDMC_EOD!AK34+NDMC_EOD!AL34</f>
        <v>31</v>
      </c>
      <c r="M34">
        <f>TPDDL_EOD!AK34+TPDDL_EOD!AL34</f>
        <v>50</v>
      </c>
      <c r="N34">
        <f t="shared" si="0"/>
        <v>220.74</v>
      </c>
      <c r="O34" s="154">
        <f t="shared" si="1"/>
        <v>0</v>
      </c>
      <c r="P34">
        <v>76</v>
      </c>
      <c r="Q34">
        <v>49.92</v>
      </c>
      <c r="R34">
        <v>13.82</v>
      </c>
      <c r="S34">
        <v>31</v>
      </c>
      <c r="T34">
        <v>50</v>
      </c>
      <c r="U34" s="156">
        <f t="shared" si="2"/>
        <v>220.74</v>
      </c>
      <c r="V34" s="154">
        <f t="shared" si="3"/>
        <v>0</v>
      </c>
      <c r="Y34">
        <f>BAWANA!AW34+BAWANA!AX34</f>
        <v>32</v>
      </c>
      <c r="Z34">
        <f>BAWANA!BD34+BAWANA!BE34</f>
        <v>17.260000000000002</v>
      </c>
      <c r="AA34">
        <f>BAWANA!X34+BAWANA!Y34</f>
        <v>32</v>
      </c>
      <c r="AB34">
        <f>BAWANA!AE34+BAWANA!AF34</f>
        <v>17.260000000000002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223.74</v>
      </c>
      <c r="E35">
        <f>BAWANA!AM35</f>
        <v>0</v>
      </c>
      <c r="F35">
        <f t="shared" si="4"/>
        <v>256</v>
      </c>
      <c r="G35">
        <f t="shared" si="5"/>
        <v>223.74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16.82</v>
      </c>
      <c r="L35">
        <f>NDMC_EOD!AK35+NDMC_EOD!AL35</f>
        <v>31</v>
      </c>
      <c r="M35">
        <f>TPDDL_EOD!AK35+TPDDL_EOD!AL35</f>
        <v>50</v>
      </c>
      <c r="N35">
        <f t="shared" si="0"/>
        <v>223.74</v>
      </c>
      <c r="O35" s="154">
        <f t="shared" si="1"/>
        <v>0</v>
      </c>
      <c r="P35">
        <v>76</v>
      </c>
      <c r="Q35">
        <v>49.92</v>
      </c>
      <c r="R35">
        <v>16.82</v>
      </c>
      <c r="S35">
        <v>31</v>
      </c>
      <c r="T35">
        <v>50</v>
      </c>
      <c r="U35" s="156">
        <f t="shared" si="2"/>
        <v>223.74</v>
      </c>
      <c r="V35" s="154">
        <f t="shared" si="3"/>
        <v>0</v>
      </c>
      <c r="Y35">
        <f>BAWANA!AW35+BAWANA!AX35</f>
        <v>32</v>
      </c>
      <c r="Z35">
        <f>BAWANA!BD35+BAWANA!BE35</f>
        <v>14.26</v>
      </c>
      <c r="AA35">
        <f>BAWANA!X35+BAWANA!Y35</f>
        <v>32</v>
      </c>
      <c r="AB35">
        <f>BAWANA!AE35+BAWANA!AF35</f>
        <v>14.26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224.74</v>
      </c>
      <c r="E36">
        <f>BAWANA!AM36</f>
        <v>0</v>
      </c>
      <c r="F36">
        <f t="shared" si="4"/>
        <v>256</v>
      </c>
      <c r="G36">
        <f t="shared" si="5"/>
        <v>224.74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17.82</v>
      </c>
      <c r="L36">
        <f>NDMC_EOD!AK36+NDMC_EOD!AL36</f>
        <v>31</v>
      </c>
      <c r="M36">
        <f>TPDDL_EOD!AK36+TPDDL_EOD!AL36</f>
        <v>50</v>
      </c>
      <c r="N36">
        <f t="shared" si="0"/>
        <v>224.74</v>
      </c>
      <c r="O36" s="154">
        <f t="shared" si="1"/>
        <v>0</v>
      </c>
      <c r="P36">
        <v>76</v>
      </c>
      <c r="Q36">
        <v>49.92</v>
      </c>
      <c r="R36">
        <v>17.82</v>
      </c>
      <c r="S36">
        <v>31</v>
      </c>
      <c r="T36">
        <v>50</v>
      </c>
      <c r="U36" s="156">
        <f t="shared" si="2"/>
        <v>224.74</v>
      </c>
      <c r="V36" s="154">
        <f t="shared" si="3"/>
        <v>0</v>
      </c>
      <c r="Y36">
        <f>BAWANA!AW36+BAWANA!AX36</f>
        <v>32</v>
      </c>
      <c r="Z36">
        <f>BAWANA!BD36+BAWANA!BE36</f>
        <v>13.26</v>
      </c>
      <c r="AA36">
        <f>BAWANA!X36+BAWANA!Y36</f>
        <v>32</v>
      </c>
      <c r="AB36">
        <f>BAWANA!AE36+BAWANA!AF36</f>
        <v>13.26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233.74</v>
      </c>
      <c r="E37">
        <f>BAWANA!AM37</f>
        <v>0</v>
      </c>
      <c r="F37">
        <f t="shared" si="4"/>
        <v>256</v>
      </c>
      <c r="G37">
        <f t="shared" si="5"/>
        <v>233.74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26.82</v>
      </c>
      <c r="L37">
        <f>NDMC_EOD!AK37+NDMC_EOD!AL37</f>
        <v>31</v>
      </c>
      <c r="M37">
        <f>TPDDL_EOD!AK37+TPDDL_EOD!AL37</f>
        <v>50</v>
      </c>
      <c r="N37">
        <f t="shared" si="0"/>
        <v>233.74</v>
      </c>
      <c r="O37" s="154">
        <f t="shared" si="1"/>
        <v>0</v>
      </c>
      <c r="P37">
        <v>76</v>
      </c>
      <c r="Q37">
        <v>49.92</v>
      </c>
      <c r="R37">
        <v>26.82</v>
      </c>
      <c r="S37">
        <v>31</v>
      </c>
      <c r="T37">
        <v>50</v>
      </c>
      <c r="U37" s="156">
        <f t="shared" si="2"/>
        <v>233.74</v>
      </c>
      <c r="V37" s="154">
        <f t="shared" si="3"/>
        <v>0</v>
      </c>
      <c r="Y37">
        <f>BAWANA!AW37+BAWANA!AX37</f>
        <v>32</v>
      </c>
      <c r="Z37">
        <f>BAWANA!BD37+BAWANA!BE37</f>
        <v>4.26</v>
      </c>
      <c r="AA37">
        <f>BAWANA!X37+BAWANA!Y37</f>
        <v>32</v>
      </c>
      <c r="AB37">
        <f>BAWANA!AE37+BAWANA!AF37</f>
        <v>4.26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227.74</v>
      </c>
      <c r="E38">
        <f>BAWANA!AM38</f>
        <v>0</v>
      </c>
      <c r="F38">
        <f t="shared" si="4"/>
        <v>256</v>
      </c>
      <c r="G38">
        <f t="shared" si="5"/>
        <v>227.74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20.82</v>
      </c>
      <c r="L38">
        <f>NDMC_EOD!AK38+NDMC_EOD!AL38</f>
        <v>31</v>
      </c>
      <c r="M38">
        <f>TPDDL_EOD!AK38+TPDDL_EOD!AL38</f>
        <v>50</v>
      </c>
      <c r="N38">
        <f t="shared" si="0"/>
        <v>227.74</v>
      </c>
      <c r="O38" s="154">
        <f t="shared" si="1"/>
        <v>0</v>
      </c>
      <c r="P38">
        <v>76</v>
      </c>
      <c r="Q38">
        <v>49.92</v>
      </c>
      <c r="R38">
        <v>20.82</v>
      </c>
      <c r="S38">
        <v>31</v>
      </c>
      <c r="T38">
        <v>50</v>
      </c>
      <c r="U38" s="156">
        <f t="shared" si="2"/>
        <v>227.74</v>
      </c>
      <c r="V38" s="154">
        <f t="shared" si="3"/>
        <v>0</v>
      </c>
      <c r="Y38">
        <f>BAWANA!AW38+BAWANA!AX38</f>
        <v>32</v>
      </c>
      <c r="Z38">
        <f>BAWANA!BD38+BAWANA!BE38</f>
        <v>10.26</v>
      </c>
      <c r="AA38">
        <f>BAWANA!X38+BAWANA!Y38</f>
        <v>32</v>
      </c>
      <c r="AB38">
        <f>BAWANA!AE38+BAWANA!AF38</f>
        <v>10.26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230.74</v>
      </c>
      <c r="E39">
        <f>BAWANA!AM39</f>
        <v>0</v>
      </c>
      <c r="F39">
        <f t="shared" si="4"/>
        <v>256</v>
      </c>
      <c r="G39">
        <f t="shared" si="5"/>
        <v>230.74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23.82</v>
      </c>
      <c r="L39">
        <f>NDMC_EOD!AK39+NDMC_EOD!AL39</f>
        <v>31</v>
      </c>
      <c r="M39">
        <f>TPDDL_EOD!AK39+TPDDL_EOD!AL39</f>
        <v>50</v>
      </c>
      <c r="N39">
        <f t="shared" si="0"/>
        <v>230.74</v>
      </c>
      <c r="O39" s="154">
        <f t="shared" si="1"/>
        <v>0</v>
      </c>
      <c r="P39">
        <v>76</v>
      </c>
      <c r="Q39">
        <v>49.92</v>
      </c>
      <c r="R39">
        <v>23.82</v>
      </c>
      <c r="S39">
        <v>31</v>
      </c>
      <c r="T39">
        <v>50</v>
      </c>
      <c r="U39" s="156">
        <f t="shared" si="2"/>
        <v>230.74</v>
      </c>
      <c r="V39" s="154">
        <f t="shared" si="3"/>
        <v>0</v>
      </c>
      <c r="Y39">
        <f>BAWANA!AW39+BAWANA!AX39</f>
        <v>32</v>
      </c>
      <c r="Z39">
        <f>BAWANA!BD39+BAWANA!BE39</f>
        <v>7.26</v>
      </c>
      <c r="AA39">
        <f>BAWANA!X39+BAWANA!Y39</f>
        <v>32</v>
      </c>
      <c r="AB39">
        <f>BAWANA!AE39+BAWANA!AF39</f>
        <v>7.26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232.74</v>
      </c>
      <c r="E40">
        <f>BAWANA!AM40</f>
        <v>0</v>
      </c>
      <c r="F40">
        <f t="shared" si="4"/>
        <v>256</v>
      </c>
      <c r="G40">
        <f t="shared" si="5"/>
        <v>232.74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25.82</v>
      </c>
      <c r="L40">
        <f>NDMC_EOD!AK40+NDMC_EOD!AL40</f>
        <v>31</v>
      </c>
      <c r="M40">
        <f>TPDDL_EOD!AK40+TPDDL_EOD!AL40</f>
        <v>50</v>
      </c>
      <c r="N40">
        <f t="shared" si="0"/>
        <v>232.74</v>
      </c>
      <c r="O40" s="154">
        <f t="shared" si="1"/>
        <v>0</v>
      </c>
      <c r="P40">
        <v>76</v>
      </c>
      <c r="Q40">
        <v>49.92</v>
      </c>
      <c r="R40">
        <v>25.82</v>
      </c>
      <c r="S40">
        <v>31</v>
      </c>
      <c r="T40">
        <v>50</v>
      </c>
      <c r="U40" s="156">
        <f t="shared" si="2"/>
        <v>232.74</v>
      </c>
      <c r="V40" s="154">
        <f t="shared" si="3"/>
        <v>0</v>
      </c>
      <c r="Y40">
        <f>BAWANA!AW40+BAWANA!AX40</f>
        <v>32</v>
      </c>
      <c r="Z40">
        <f>BAWANA!BD40+BAWANA!BE40</f>
        <v>5.26</v>
      </c>
      <c r="AA40">
        <f>BAWANA!X40+BAWANA!Y40</f>
        <v>32</v>
      </c>
      <c r="AB40">
        <f>BAWANA!AE40+BAWANA!AF40</f>
        <v>5.26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233.74</v>
      </c>
      <c r="E41">
        <f>BAWANA!AM41</f>
        <v>0</v>
      </c>
      <c r="F41">
        <f t="shared" si="4"/>
        <v>256</v>
      </c>
      <c r="G41">
        <f t="shared" si="5"/>
        <v>233.74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26.82</v>
      </c>
      <c r="L41">
        <f>NDMC_EOD!AK41+NDMC_EOD!AL41</f>
        <v>31</v>
      </c>
      <c r="M41">
        <f>TPDDL_EOD!AK41+TPDDL_EOD!AL41</f>
        <v>50</v>
      </c>
      <c r="N41">
        <f t="shared" si="0"/>
        <v>233.74</v>
      </c>
      <c r="O41" s="154">
        <f t="shared" si="1"/>
        <v>0</v>
      </c>
      <c r="P41">
        <v>76</v>
      </c>
      <c r="Q41">
        <v>49.92</v>
      </c>
      <c r="R41">
        <v>26.82</v>
      </c>
      <c r="S41">
        <v>31</v>
      </c>
      <c r="T41">
        <v>50</v>
      </c>
      <c r="U41" s="156">
        <f t="shared" si="2"/>
        <v>233.74</v>
      </c>
      <c r="V41" s="154">
        <f t="shared" si="3"/>
        <v>0</v>
      </c>
      <c r="Y41">
        <f>BAWANA!AW41+BAWANA!AX41</f>
        <v>32</v>
      </c>
      <c r="Z41">
        <f>BAWANA!BD41+BAWANA!BE41</f>
        <v>4.26</v>
      </c>
      <c r="AA41">
        <f>BAWANA!X41+BAWANA!Y41</f>
        <v>32</v>
      </c>
      <c r="AB41">
        <f>BAWANA!AE41+BAWANA!AF41</f>
        <v>4.26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233.74</v>
      </c>
      <c r="E42">
        <f>BAWANA!AM42</f>
        <v>0</v>
      </c>
      <c r="F42">
        <f t="shared" si="4"/>
        <v>256</v>
      </c>
      <c r="G42">
        <f t="shared" si="5"/>
        <v>233.74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26.82</v>
      </c>
      <c r="L42">
        <f>NDMC_EOD!AK42+NDMC_EOD!AL42</f>
        <v>31</v>
      </c>
      <c r="M42">
        <f>TPDDL_EOD!AK42+TPDDL_EOD!AL42</f>
        <v>50</v>
      </c>
      <c r="N42">
        <f t="shared" si="0"/>
        <v>233.74</v>
      </c>
      <c r="O42" s="154">
        <f t="shared" si="1"/>
        <v>0</v>
      </c>
      <c r="P42">
        <v>76</v>
      </c>
      <c r="Q42">
        <v>49.92</v>
      </c>
      <c r="R42">
        <v>26.82</v>
      </c>
      <c r="S42">
        <v>31</v>
      </c>
      <c r="T42">
        <v>50</v>
      </c>
      <c r="U42" s="156">
        <f t="shared" si="2"/>
        <v>233.74</v>
      </c>
      <c r="V42" s="154">
        <f t="shared" si="3"/>
        <v>0</v>
      </c>
      <c r="Y42">
        <f>BAWANA!AW42+BAWANA!AX42</f>
        <v>32</v>
      </c>
      <c r="Z42">
        <f>BAWANA!BD42+BAWANA!BE42</f>
        <v>4.26</v>
      </c>
      <c r="AA42">
        <f>BAWANA!X42+BAWANA!Y42</f>
        <v>32</v>
      </c>
      <c r="AB42">
        <f>BAWANA!AE42+BAWANA!AF42</f>
        <v>4.26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239.74</v>
      </c>
      <c r="E43">
        <f>BAWANA!AM43</f>
        <v>0</v>
      </c>
      <c r="F43">
        <f t="shared" si="4"/>
        <v>256</v>
      </c>
      <c r="G43">
        <f t="shared" si="5"/>
        <v>239.74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32.82</v>
      </c>
      <c r="L43">
        <f>NDMC_EOD!AK43+NDMC_EOD!AL43</f>
        <v>31</v>
      </c>
      <c r="M43">
        <f>TPDDL_EOD!AK43+TPDDL_EOD!AL43</f>
        <v>50</v>
      </c>
      <c r="N43">
        <f t="shared" si="0"/>
        <v>239.74</v>
      </c>
      <c r="O43" s="154">
        <f t="shared" si="1"/>
        <v>0</v>
      </c>
      <c r="P43">
        <v>76</v>
      </c>
      <c r="Q43">
        <v>49.92</v>
      </c>
      <c r="R43">
        <v>32.82</v>
      </c>
      <c r="S43">
        <v>31</v>
      </c>
      <c r="T43">
        <v>50</v>
      </c>
      <c r="U43" s="156">
        <f t="shared" si="2"/>
        <v>239.74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231.74</v>
      </c>
      <c r="E44">
        <f>BAWANA!AM44</f>
        <v>0</v>
      </c>
      <c r="F44">
        <f t="shared" si="4"/>
        <v>256</v>
      </c>
      <c r="G44">
        <f t="shared" si="5"/>
        <v>231.74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24.82</v>
      </c>
      <c r="L44">
        <f>NDMC_EOD!AK44+NDMC_EOD!AL44</f>
        <v>31</v>
      </c>
      <c r="M44">
        <f>TPDDL_EOD!AK44+TPDDL_EOD!AL44</f>
        <v>50</v>
      </c>
      <c r="N44">
        <f t="shared" si="0"/>
        <v>231.74</v>
      </c>
      <c r="O44" s="154">
        <f t="shared" si="1"/>
        <v>0</v>
      </c>
      <c r="P44">
        <v>76</v>
      </c>
      <c r="Q44">
        <v>49.92</v>
      </c>
      <c r="R44">
        <v>24.82</v>
      </c>
      <c r="S44">
        <v>31</v>
      </c>
      <c r="T44">
        <v>50</v>
      </c>
      <c r="U44" s="156">
        <f t="shared" si="2"/>
        <v>231.74</v>
      </c>
      <c r="V44" s="154">
        <f t="shared" si="3"/>
        <v>0</v>
      </c>
      <c r="Y44">
        <f>BAWANA!AW44+BAWANA!AX44</f>
        <v>32</v>
      </c>
      <c r="Z44">
        <f>BAWANA!BD44+BAWANA!BE44</f>
        <v>6.26</v>
      </c>
      <c r="AA44">
        <f>BAWANA!X44+BAWANA!Y44</f>
        <v>32</v>
      </c>
      <c r="AB44">
        <f>BAWANA!AE44+BAWANA!AF44</f>
        <v>6.26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233.74</v>
      </c>
      <c r="E45">
        <f>BAWANA!AM45</f>
        <v>0</v>
      </c>
      <c r="F45">
        <f t="shared" si="4"/>
        <v>256</v>
      </c>
      <c r="G45">
        <f t="shared" si="5"/>
        <v>233.74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26.82</v>
      </c>
      <c r="L45">
        <f>NDMC_EOD!AK45+NDMC_EOD!AL45</f>
        <v>31</v>
      </c>
      <c r="M45">
        <f>TPDDL_EOD!AK45+TPDDL_EOD!AL45</f>
        <v>50</v>
      </c>
      <c r="N45">
        <f t="shared" si="0"/>
        <v>233.74</v>
      </c>
      <c r="O45" s="154">
        <f t="shared" si="1"/>
        <v>0</v>
      </c>
      <c r="P45">
        <v>76</v>
      </c>
      <c r="Q45">
        <v>49.92</v>
      </c>
      <c r="R45">
        <v>26.82</v>
      </c>
      <c r="S45">
        <v>31</v>
      </c>
      <c r="T45">
        <v>50</v>
      </c>
      <c r="U45" s="156">
        <f t="shared" si="2"/>
        <v>233.74</v>
      </c>
      <c r="V45" s="154">
        <f t="shared" si="3"/>
        <v>0</v>
      </c>
      <c r="Y45">
        <f>BAWANA!AW45+BAWANA!AX45</f>
        <v>32</v>
      </c>
      <c r="Z45">
        <f>BAWANA!BD45+BAWANA!BE45</f>
        <v>4.26</v>
      </c>
      <c r="AA45">
        <f>BAWANA!X45+BAWANA!Y45</f>
        <v>32</v>
      </c>
      <c r="AB45">
        <f>BAWANA!AE45+BAWANA!AF45</f>
        <v>4.26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233.74</v>
      </c>
      <c r="E46">
        <f>BAWANA!AM46</f>
        <v>0</v>
      </c>
      <c r="F46">
        <f t="shared" si="4"/>
        <v>256</v>
      </c>
      <c r="G46">
        <f t="shared" si="5"/>
        <v>233.74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26.82</v>
      </c>
      <c r="L46">
        <f>NDMC_EOD!AK46+NDMC_EOD!AL46</f>
        <v>31</v>
      </c>
      <c r="M46">
        <f>TPDDL_EOD!AK46+TPDDL_EOD!AL46</f>
        <v>50</v>
      </c>
      <c r="N46">
        <f t="shared" si="0"/>
        <v>233.74</v>
      </c>
      <c r="O46" s="154">
        <f t="shared" si="1"/>
        <v>0</v>
      </c>
      <c r="P46">
        <v>76</v>
      </c>
      <c r="Q46">
        <v>49.92</v>
      </c>
      <c r="R46">
        <v>26.82</v>
      </c>
      <c r="S46">
        <v>31</v>
      </c>
      <c r="T46">
        <v>50</v>
      </c>
      <c r="U46" s="156">
        <f t="shared" si="2"/>
        <v>233.74</v>
      </c>
      <c r="V46" s="154">
        <f t="shared" si="3"/>
        <v>0</v>
      </c>
      <c r="Y46">
        <f>BAWANA!AW46+BAWANA!AX46</f>
        <v>32</v>
      </c>
      <c r="Z46">
        <f>BAWANA!BD46+BAWANA!BE46</f>
        <v>4.26</v>
      </c>
      <c r="AA46">
        <f>BAWANA!X46+BAWANA!Y46</f>
        <v>32</v>
      </c>
      <c r="AB46">
        <f>BAWANA!AE46+BAWANA!AF46</f>
        <v>4.26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236.36</v>
      </c>
      <c r="E47">
        <f>BAWANA!AM47</f>
        <v>0</v>
      </c>
      <c r="F47">
        <f t="shared" si="4"/>
        <v>256</v>
      </c>
      <c r="G47">
        <f t="shared" si="5"/>
        <v>236.36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50</v>
      </c>
      <c r="N47">
        <f t="shared" si="0"/>
        <v>236.36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</v>
      </c>
      <c r="T47">
        <v>50</v>
      </c>
      <c r="U47" s="156">
        <f t="shared" si="2"/>
        <v>236.36</v>
      </c>
      <c r="V47" s="154">
        <f t="shared" si="3"/>
        <v>0</v>
      </c>
      <c r="Y47">
        <f>BAWANA!AW47+BAWANA!AX47</f>
        <v>32</v>
      </c>
      <c r="Z47">
        <f>BAWANA!BD47+BAWANA!BE47</f>
        <v>1.64</v>
      </c>
      <c r="AA47">
        <f>BAWANA!X47+BAWANA!Y47</f>
        <v>32</v>
      </c>
      <c r="AB47">
        <f>BAWANA!AE47+BAWANA!AF47</f>
        <v>1.64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236.36</v>
      </c>
      <c r="E48">
        <f>BAWANA!AM48</f>
        <v>0</v>
      </c>
      <c r="F48">
        <f t="shared" si="4"/>
        <v>256</v>
      </c>
      <c r="G48">
        <f t="shared" si="5"/>
        <v>236.36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50</v>
      </c>
      <c r="N48">
        <f t="shared" si="0"/>
        <v>236.36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</v>
      </c>
      <c r="T48">
        <v>50</v>
      </c>
      <c r="U48" s="156">
        <f t="shared" si="2"/>
        <v>236.36</v>
      </c>
      <c r="V48" s="154">
        <f t="shared" si="3"/>
        <v>0</v>
      </c>
      <c r="Y48">
        <f>BAWANA!AW48+BAWANA!AX48</f>
        <v>32</v>
      </c>
      <c r="Z48">
        <f>BAWANA!BD48+BAWANA!BE48</f>
        <v>1.64</v>
      </c>
      <c r="AA48">
        <f>BAWANA!X48+BAWANA!Y48</f>
        <v>32</v>
      </c>
      <c r="AB48">
        <f>BAWANA!AE48+BAWANA!AF48</f>
        <v>1.64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236.36</v>
      </c>
      <c r="E49">
        <f>BAWANA!AM49</f>
        <v>0</v>
      </c>
      <c r="F49">
        <f t="shared" si="4"/>
        <v>256</v>
      </c>
      <c r="G49">
        <f t="shared" si="5"/>
        <v>236.36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50</v>
      </c>
      <c r="N49">
        <f t="shared" si="0"/>
        <v>236.36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</v>
      </c>
      <c r="T49">
        <v>50</v>
      </c>
      <c r="U49" s="156">
        <f t="shared" si="2"/>
        <v>236.36</v>
      </c>
      <c r="V49" s="154">
        <f t="shared" si="3"/>
        <v>0</v>
      </c>
      <c r="Y49">
        <f>BAWANA!AW49+BAWANA!AX49</f>
        <v>32</v>
      </c>
      <c r="Z49">
        <f>BAWANA!BD49+BAWANA!BE49</f>
        <v>1.64</v>
      </c>
      <c r="AA49">
        <f>BAWANA!X49+BAWANA!Y49</f>
        <v>32</v>
      </c>
      <c r="AB49">
        <f>BAWANA!AE49+BAWANA!AF49</f>
        <v>1.64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236.36</v>
      </c>
      <c r="E50">
        <f>BAWANA!AM50</f>
        <v>0</v>
      </c>
      <c r="F50">
        <f t="shared" si="4"/>
        <v>256</v>
      </c>
      <c r="G50">
        <f t="shared" si="5"/>
        <v>236.36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50</v>
      </c>
      <c r="N50">
        <f t="shared" si="0"/>
        <v>236.36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</v>
      </c>
      <c r="T50">
        <v>50</v>
      </c>
      <c r="U50" s="156">
        <f t="shared" si="2"/>
        <v>236.36</v>
      </c>
      <c r="V50" s="154">
        <f t="shared" si="3"/>
        <v>0</v>
      </c>
      <c r="Y50">
        <f>BAWANA!AW50+BAWANA!AX50</f>
        <v>32</v>
      </c>
      <c r="Z50">
        <f>BAWANA!BD50+BAWANA!BE50</f>
        <v>1.64</v>
      </c>
      <c r="AA50">
        <f>BAWANA!X50+BAWANA!Y50</f>
        <v>32</v>
      </c>
      <c r="AB50">
        <f>BAWANA!AE50+BAWANA!AF50</f>
        <v>1.64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236.36</v>
      </c>
      <c r="E51">
        <f>BAWANA!AM51</f>
        <v>0</v>
      </c>
      <c r="F51">
        <f t="shared" si="4"/>
        <v>256</v>
      </c>
      <c r="G51">
        <f t="shared" si="5"/>
        <v>236.36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50</v>
      </c>
      <c r="N51">
        <f t="shared" si="0"/>
        <v>236.36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</v>
      </c>
      <c r="T51">
        <v>50</v>
      </c>
      <c r="U51" s="156">
        <f t="shared" si="2"/>
        <v>236.36</v>
      </c>
      <c r="V51" s="154">
        <f t="shared" si="3"/>
        <v>0</v>
      </c>
      <c r="Y51">
        <f>BAWANA!AW51+BAWANA!AX51</f>
        <v>32</v>
      </c>
      <c r="Z51">
        <f>BAWANA!BD51+BAWANA!BE51</f>
        <v>1.64</v>
      </c>
      <c r="AA51">
        <f>BAWANA!X51+BAWANA!Y51</f>
        <v>32</v>
      </c>
      <c r="AB51">
        <f>BAWANA!AE51+BAWANA!AF51</f>
        <v>1.64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236.36</v>
      </c>
      <c r="E52">
        <f>BAWANA!AM52</f>
        <v>0</v>
      </c>
      <c r="F52">
        <f t="shared" si="4"/>
        <v>256</v>
      </c>
      <c r="G52">
        <f t="shared" si="5"/>
        <v>236.36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50</v>
      </c>
      <c r="N52">
        <f t="shared" si="0"/>
        <v>236.36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</v>
      </c>
      <c r="T52">
        <v>50</v>
      </c>
      <c r="U52" s="156">
        <f t="shared" si="2"/>
        <v>236.36</v>
      </c>
      <c r="V52" s="154">
        <f t="shared" si="3"/>
        <v>0</v>
      </c>
      <c r="Y52">
        <f>BAWANA!AW52+BAWANA!AX52</f>
        <v>32</v>
      </c>
      <c r="Z52">
        <f>BAWANA!BD52+BAWANA!BE52</f>
        <v>1.64</v>
      </c>
      <c r="AA52">
        <f>BAWANA!X52+BAWANA!Y52</f>
        <v>32</v>
      </c>
      <c r="AB52">
        <f>BAWANA!AE52+BAWANA!AF52</f>
        <v>1.64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236.36</v>
      </c>
      <c r="E53">
        <f>BAWANA!AM53</f>
        <v>0</v>
      </c>
      <c r="F53">
        <f t="shared" si="4"/>
        <v>256</v>
      </c>
      <c r="G53">
        <f t="shared" si="5"/>
        <v>236.36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50</v>
      </c>
      <c r="N53">
        <f t="shared" si="0"/>
        <v>236.36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</v>
      </c>
      <c r="T53">
        <v>50</v>
      </c>
      <c r="U53" s="156">
        <f t="shared" si="2"/>
        <v>236.36</v>
      </c>
      <c r="V53" s="154">
        <f t="shared" si="3"/>
        <v>0</v>
      </c>
      <c r="Y53">
        <f>BAWANA!AW53+BAWANA!AX53</f>
        <v>32</v>
      </c>
      <c r="Z53">
        <f>BAWANA!BD53+BAWANA!BE53</f>
        <v>1.64</v>
      </c>
      <c r="AA53">
        <f>BAWANA!X53+BAWANA!Y53</f>
        <v>32</v>
      </c>
      <c r="AB53">
        <f>BAWANA!AE53+BAWANA!AF53</f>
        <v>1.64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236.36</v>
      </c>
      <c r="E54">
        <f>BAWANA!AM54</f>
        <v>0</v>
      </c>
      <c r="F54">
        <f t="shared" si="4"/>
        <v>256</v>
      </c>
      <c r="G54">
        <f t="shared" si="5"/>
        <v>236.36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50</v>
      </c>
      <c r="N54">
        <f t="shared" si="0"/>
        <v>236.36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</v>
      </c>
      <c r="T54">
        <v>50</v>
      </c>
      <c r="U54" s="156">
        <f t="shared" si="2"/>
        <v>236.36</v>
      </c>
      <c r="V54" s="154">
        <f t="shared" si="3"/>
        <v>0</v>
      </c>
      <c r="Y54">
        <f>BAWANA!AW54+BAWANA!AX54</f>
        <v>32</v>
      </c>
      <c r="Z54">
        <f>BAWANA!BD54+BAWANA!BE54</f>
        <v>1.64</v>
      </c>
      <c r="AA54">
        <f>BAWANA!X54+BAWANA!Y54</f>
        <v>32</v>
      </c>
      <c r="AB54">
        <f>BAWANA!AE54+BAWANA!AF54</f>
        <v>1.64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236.36</v>
      </c>
      <c r="E55">
        <f>BAWANA!AM55</f>
        <v>0</v>
      </c>
      <c r="F55">
        <f t="shared" si="4"/>
        <v>256</v>
      </c>
      <c r="G55">
        <f t="shared" si="5"/>
        <v>236.36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50</v>
      </c>
      <c r="N55">
        <f t="shared" si="0"/>
        <v>236.36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</v>
      </c>
      <c r="T55">
        <v>50</v>
      </c>
      <c r="U55" s="156">
        <f t="shared" si="2"/>
        <v>236.36</v>
      </c>
      <c r="V55" s="154">
        <f t="shared" si="3"/>
        <v>0</v>
      </c>
      <c r="Y55">
        <f>BAWANA!AW55+BAWANA!AX55</f>
        <v>32</v>
      </c>
      <c r="Z55">
        <f>BAWANA!BD55+BAWANA!BE55</f>
        <v>1.64</v>
      </c>
      <c r="AA55">
        <f>BAWANA!X55+BAWANA!Y55</f>
        <v>32</v>
      </c>
      <c r="AB55">
        <f>BAWANA!AE55+BAWANA!AF55</f>
        <v>1.64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236.36</v>
      </c>
      <c r="E56">
        <f>BAWANA!AM56</f>
        <v>0</v>
      </c>
      <c r="F56">
        <f t="shared" si="4"/>
        <v>256</v>
      </c>
      <c r="G56">
        <f t="shared" si="5"/>
        <v>236.36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50</v>
      </c>
      <c r="N56">
        <f t="shared" si="0"/>
        <v>236.36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</v>
      </c>
      <c r="T56">
        <v>50</v>
      </c>
      <c r="U56" s="156">
        <f t="shared" si="2"/>
        <v>236.36</v>
      </c>
      <c r="V56" s="154">
        <f t="shared" si="3"/>
        <v>0</v>
      </c>
      <c r="Y56">
        <f>BAWANA!AW56+BAWANA!AX56</f>
        <v>32</v>
      </c>
      <c r="Z56">
        <f>BAWANA!BD56+BAWANA!BE56</f>
        <v>1.64</v>
      </c>
      <c r="AA56">
        <f>BAWANA!X56+BAWANA!Y56</f>
        <v>32</v>
      </c>
      <c r="AB56">
        <f>BAWANA!AE56+BAWANA!AF56</f>
        <v>1.64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236.36</v>
      </c>
      <c r="E57">
        <f>BAWANA!AM57</f>
        <v>0</v>
      </c>
      <c r="F57">
        <f t="shared" si="4"/>
        <v>256</v>
      </c>
      <c r="G57">
        <f t="shared" si="5"/>
        <v>236.36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50</v>
      </c>
      <c r="N57">
        <f t="shared" si="0"/>
        <v>236.36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</v>
      </c>
      <c r="T57">
        <v>50</v>
      </c>
      <c r="U57" s="156">
        <f t="shared" si="2"/>
        <v>236.36</v>
      </c>
      <c r="V57" s="154">
        <f t="shared" si="3"/>
        <v>0</v>
      </c>
      <c r="Y57">
        <f>BAWANA!AW57+BAWANA!AX57</f>
        <v>32</v>
      </c>
      <c r="Z57">
        <f>BAWANA!BD57+BAWANA!BE57</f>
        <v>1.64</v>
      </c>
      <c r="AA57">
        <f>BAWANA!X57+BAWANA!Y57</f>
        <v>32</v>
      </c>
      <c r="AB57">
        <f>BAWANA!AE57+BAWANA!AF57</f>
        <v>1.64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236.36</v>
      </c>
      <c r="E58">
        <f>BAWANA!AM58</f>
        <v>0</v>
      </c>
      <c r="F58">
        <f t="shared" si="4"/>
        <v>256</v>
      </c>
      <c r="G58">
        <f t="shared" si="5"/>
        <v>236.36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50</v>
      </c>
      <c r="N58">
        <f t="shared" si="0"/>
        <v>236.36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</v>
      </c>
      <c r="T58">
        <v>50</v>
      </c>
      <c r="U58" s="156">
        <f t="shared" si="2"/>
        <v>236.36</v>
      </c>
      <c r="V58" s="154">
        <f t="shared" si="3"/>
        <v>0</v>
      </c>
      <c r="Y58">
        <f>BAWANA!AW58+BAWANA!AX58</f>
        <v>32</v>
      </c>
      <c r="Z58">
        <f>BAWANA!BD58+BAWANA!BE58</f>
        <v>1.64</v>
      </c>
      <c r="AA58">
        <f>BAWANA!X58+BAWANA!Y58</f>
        <v>32</v>
      </c>
      <c r="AB58">
        <f>BAWANA!AE58+BAWANA!AF58</f>
        <v>1.64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236.36</v>
      </c>
      <c r="E59">
        <f>BAWANA!AM59</f>
        <v>0</v>
      </c>
      <c r="F59">
        <f t="shared" si="4"/>
        <v>256</v>
      </c>
      <c r="G59">
        <f t="shared" si="5"/>
        <v>236.36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50</v>
      </c>
      <c r="N59">
        <f t="shared" si="0"/>
        <v>236.36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</v>
      </c>
      <c r="T59">
        <v>50</v>
      </c>
      <c r="U59" s="156">
        <f t="shared" si="2"/>
        <v>236.36</v>
      </c>
      <c r="V59" s="154">
        <f t="shared" si="3"/>
        <v>0</v>
      </c>
      <c r="Y59">
        <f>BAWANA!AW59+BAWANA!AX59</f>
        <v>32</v>
      </c>
      <c r="Z59">
        <f>BAWANA!BD59+BAWANA!BE59</f>
        <v>1.64</v>
      </c>
      <c r="AA59">
        <f>BAWANA!X59+BAWANA!Y59</f>
        <v>32</v>
      </c>
      <c r="AB59">
        <f>BAWANA!AE59+BAWANA!AF59</f>
        <v>1.64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236.36</v>
      </c>
      <c r="E60">
        <f>BAWANA!AM60</f>
        <v>0</v>
      </c>
      <c r="F60">
        <f t="shared" si="4"/>
        <v>256</v>
      </c>
      <c r="G60">
        <f t="shared" si="5"/>
        <v>236.36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50</v>
      </c>
      <c r="N60">
        <f t="shared" si="0"/>
        <v>236.36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</v>
      </c>
      <c r="T60">
        <v>50</v>
      </c>
      <c r="U60" s="156">
        <f t="shared" si="2"/>
        <v>236.36</v>
      </c>
      <c r="V60" s="154">
        <f t="shared" si="3"/>
        <v>0</v>
      </c>
      <c r="Y60">
        <f>BAWANA!AW60+BAWANA!AX60</f>
        <v>32</v>
      </c>
      <c r="Z60">
        <f>BAWANA!BD60+BAWANA!BE60</f>
        <v>1.64</v>
      </c>
      <c r="AA60">
        <f>BAWANA!X60+BAWANA!Y60</f>
        <v>32</v>
      </c>
      <c r="AB60">
        <f>BAWANA!AE60+BAWANA!AF60</f>
        <v>1.64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236.36</v>
      </c>
      <c r="E61">
        <f>BAWANA!AM61</f>
        <v>0</v>
      </c>
      <c r="F61">
        <f t="shared" si="4"/>
        <v>256</v>
      </c>
      <c r="G61">
        <f t="shared" si="5"/>
        <v>236.36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50</v>
      </c>
      <c r="N61">
        <f t="shared" si="0"/>
        <v>236.36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</v>
      </c>
      <c r="T61">
        <v>50</v>
      </c>
      <c r="U61" s="156">
        <f t="shared" si="2"/>
        <v>236.36</v>
      </c>
      <c r="V61" s="154">
        <f t="shared" si="3"/>
        <v>0</v>
      </c>
      <c r="Y61">
        <f>BAWANA!AW61+BAWANA!AX61</f>
        <v>32</v>
      </c>
      <c r="Z61">
        <f>BAWANA!BD61+BAWANA!BE61</f>
        <v>1.64</v>
      </c>
      <c r="AA61">
        <f>BAWANA!X61+BAWANA!Y61</f>
        <v>32</v>
      </c>
      <c r="AB61">
        <f>BAWANA!AE61+BAWANA!AF61</f>
        <v>1.64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236.36</v>
      </c>
      <c r="E62">
        <f>BAWANA!AM62</f>
        <v>0</v>
      </c>
      <c r="F62">
        <f t="shared" si="4"/>
        <v>256</v>
      </c>
      <c r="G62">
        <f t="shared" si="5"/>
        <v>236.36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50</v>
      </c>
      <c r="N62">
        <f t="shared" si="0"/>
        <v>236.36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</v>
      </c>
      <c r="T62">
        <v>50</v>
      </c>
      <c r="U62" s="156">
        <f t="shared" si="2"/>
        <v>236.36</v>
      </c>
      <c r="V62" s="154">
        <f t="shared" si="3"/>
        <v>0</v>
      </c>
      <c r="Y62">
        <f>BAWANA!AW62+BAWANA!AX62</f>
        <v>32</v>
      </c>
      <c r="Z62">
        <f>BAWANA!BD62+BAWANA!BE62</f>
        <v>1.64</v>
      </c>
      <c r="AA62">
        <f>BAWANA!X62+BAWANA!Y62</f>
        <v>32</v>
      </c>
      <c r="AB62">
        <f>BAWANA!AE62+BAWANA!AF62</f>
        <v>1.64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236.36</v>
      </c>
      <c r="E63">
        <f>BAWANA!AM63</f>
        <v>0</v>
      </c>
      <c r="F63">
        <f t="shared" si="4"/>
        <v>256</v>
      </c>
      <c r="G63">
        <f t="shared" si="5"/>
        <v>236.36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50</v>
      </c>
      <c r="N63">
        <f t="shared" si="0"/>
        <v>236.36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</v>
      </c>
      <c r="T63">
        <v>50</v>
      </c>
      <c r="U63" s="156">
        <f t="shared" si="2"/>
        <v>236.36</v>
      </c>
      <c r="V63" s="154">
        <f t="shared" si="3"/>
        <v>0</v>
      </c>
      <c r="Y63">
        <f>BAWANA!AW63+BAWANA!AX63</f>
        <v>32</v>
      </c>
      <c r="Z63">
        <f>BAWANA!BD63+BAWANA!BE63</f>
        <v>1.64</v>
      </c>
      <c r="AA63">
        <f>BAWANA!X63+BAWANA!Y63</f>
        <v>32</v>
      </c>
      <c r="AB63">
        <f>BAWANA!AE63+BAWANA!AF63</f>
        <v>1.64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255.95999999999998</v>
      </c>
      <c r="E64">
        <f>BAWANA!AM64</f>
        <v>0</v>
      </c>
      <c r="F64">
        <f t="shared" si="4"/>
        <v>256</v>
      </c>
      <c r="G64">
        <f t="shared" si="5"/>
        <v>255.95999999999998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69.599999999999994</v>
      </c>
      <c r="N64">
        <f t="shared" si="0"/>
        <v>255.96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30.999999999999996</v>
      </c>
      <c r="T64">
        <v>69.59999999999998</v>
      </c>
      <c r="U64" s="156">
        <f t="shared" si="2"/>
        <v>255.95999999999998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236.36</v>
      </c>
      <c r="E65">
        <f>BAWANA!AM65</f>
        <v>0</v>
      </c>
      <c r="F65">
        <f t="shared" si="4"/>
        <v>256</v>
      </c>
      <c r="G65">
        <f t="shared" si="5"/>
        <v>236.36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50</v>
      </c>
      <c r="N65">
        <f t="shared" si="0"/>
        <v>236.36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</v>
      </c>
      <c r="T65">
        <v>50</v>
      </c>
      <c r="U65" s="156">
        <f t="shared" si="2"/>
        <v>236.36</v>
      </c>
      <c r="V65" s="154">
        <f t="shared" si="3"/>
        <v>0</v>
      </c>
      <c r="Y65">
        <f>BAWANA!AW65+BAWANA!AX65</f>
        <v>32</v>
      </c>
      <c r="Z65">
        <f>BAWANA!BD65+BAWANA!BE65</f>
        <v>1.64</v>
      </c>
      <c r="AA65">
        <f>BAWANA!X65+BAWANA!Y65</f>
        <v>32</v>
      </c>
      <c r="AB65">
        <f>BAWANA!AE65+BAWANA!AF65</f>
        <v>1.64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236.36</v>
      </c>
      <c r="E66">
        <f>BAWANA!AM66</f>
        <v>0</v>
      </c>
      <c r="F66">
        <f t="shared" si="4"/>
        <v>256</v>
      </c>
      <c r="G66">
        <f t="shared" si="5"/>
        <v>236.36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50</v>
      </c>
      <c r="N66">
        <f t="shared" si="0"/>
        <v>236.36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</v>
      </c>
      <c r="T66">
        <v>50</v>
      </c>
      <c r="U66" s="156">
        <f t="shared" si="2"/>
        <v>236.36</v>
      </c>
      <c r="V66" s="154">
        <f t="shared" si="3"/>
        <v>0</v>
      </c>
      <c r="Y66">
        <f>BAWANA!AW66+BAWANA!AX66</f>
        <v>32</v>
      </c>
      <c r="Z66">
        <f>BAWANA!BD66+BAWANA!BE66</f>
        <v>1.64</v>
      </c>
      <c r="AA66">
        <f>BAWANA!X66+BAWANA!Y66</f>
        <v>32</v>
      </c>
      <c r="AB66">
        <f>BAWANA!AE66+BAWANA!AF66</f>
        <v>1.64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236.36</v>
      </c>
      <c r="E67">
        <f>BAWANA!AM67</f>
        <v>0</v>
      </c>
      <c r="F67">
        <f t="shared" si="4"/>
        <v>256</v>
      </c>
      <c r="G67">
        <f t="shared" si="5"/>
        <v>236.36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50</v>
      </c>
      <c r="N67">
        <f t="shared" ref="N67:N98" si="7">SUM(I67:M67)</f>
        <v>236.36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</v>
      </c>
      <c r="T67">
        <v>50</v>
      </c>
      <c r="U67" s="156">
        <f t="shared" ref="U67:U98" si="9">SUM(P67:T67)</f>
        <v>236.36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1.64</v>
      </c>
      <c r="AA67">
        <f>BAWANA!X67+BAWANA!Y67</f>
        <v>32</v>
      </c>
      <c r="AB67">
        <f>BAWANA!AE67+BAWANA!AF67</f>
        <v>1.64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236.36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236.36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50</v>
      </c>
      <c r="N68">
        <f t="shared" si="7"/>
        <v>236.36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</v>
      </c>
      <c r="T68">
        <v>50</v>
      </c>
      <c r="U68" s="156">
        <f t="shared" si="9"/>
        <v>236.36</v>
      </c>
      <c r="V68" s="154">
        <f t="shared" si="10"/>
        <v>0</v>
      </c>
      <c r="Y68">
        <f>BAWANA!AW68+BAWANA!AX68</f>
        <v>32</v>
      </c>
      <c r="Z68">
        <f>BAWANA!BD68+BAWANA!BE68</f>
        <v>1.64</v>
      </c>
      <c r="AA68">
        <f>BAWANA!X68+BAWANA!Y68</f>
        <v>32</v>
      </c>
      <c r="AB68">
        <f>BAWANA!AE68+BAWANA!AF68</f>
        <v>1.64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236.36</v>
      </c>
      <c r="E69">
        <f>BAWANA!AM69</f>
        <v>0</v>
      </c>
      <c r="F69">
        <f t="shared" si="11"/>
        <v>256</v>
      </c>
      <c r="G69">
        <f t="shared" si="12"/>
        <v>236.36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50</v>
      </c>
      <c r="N69">
        <f t="shared" si="7"/>
        <v>236.36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</v>
      </c>
      <c r="T69">
        <v>50</v>
      </c>
      <c r="U69" s="156">
        <f t="shared" si="9"/>
        <v>236.36</v>
      </c>
      <c r="V69" s="154">
        <f t="shared" si="10"/>
        <v>0</v>
      </c>
      <c r="Y69">
        <f>BAWANA!AW69+BAWANA!AX69</f>
        <v>32</v>
      </c>
      <c r="Z69">
        <f>BAWANA!BD69+BAWANA!BE69</f>
        <v>1.64</v>
      </c>
      <c r="AA69">
        <f>BAWANA!X69+BAWANA!Y69</f>
        <v>32</v>
      </c>
      <c r="AB69">
        <f>BAWANA!AE69+BAWANA!AF69</f>
        <v>1.64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236.36</v>
      </c>
      <c r="E70">
        <f>BAWANA!AM70</f>
        <v>0</v>
      </c>
      <c r="F70">
        <f t="shared" si="11"/>
        <v>256</v>
      </c>
      <c r="G70">
        <f t="shared" si="12"/>
        <v>236.36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50</v>
      </c>
      <c r="N70">
        <f t="shared" si="7"/>
        <v>236.36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</v>
      </c>
      <c r="T70">
        <v>50</v>
      </c>
      <c r="U70" s="156">
        <f t="shared" si="9"/>
        <v>236.36</v>
      </c>
      <c r="V70" s="154">
        <f t="shared" si="10"/>
        <v>0</v>
      </c>
      <c r="Y70">
        <f>BAWANA!AW70+BAWANA!AX70</f>
        <v>32</v>
      </c>
      <c r="Z70">
        <f>BAWANA!BD70+BAWANA!BE70</f>
        <v>1.64</v>
      </c>
      <c r="AA70">
        <f>BAWANA!X70+BAWANA!Y70</f>
        <v>32</v>
      </c>
      <c r="AB70">
        <f>BAWANA!AE70+BAWANA!AF70</f>
        <v>1.64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236.36</v>
      </c>
      <c r="E71">
        <f>BAWANA!AM71</f>
        <v>0</v>
      </c>
      <c r="F71">
        <f t="shared" si="11"/>
        <v>256</v>
      </c>
      <c r="G71">
        <f t="shared" si="12"/>
        <v>236.36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50</v>
      </c>
      <c r="N71">
        <f t="shared" si="7"/>
        <v>236.36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</v>
      </c>
      <c r="T71">
        <v>50</v>
      </c>
      <c r="U71" s="156">
        <f t="shared" si="9"/>
        <v>236.36</v>
      </c>
      <c r="V71" s="154">
        <f t="shared" si="10"/>
        <v>0</v>
      </c>
      <c r="Y71">
        <f>BAWANA!AW71+BAWANA!AX71</f>
        <v>32</v>
      </c>
      <c r="Z71">
        <f>BAWANA!BD71+BAWANA!BE71</f>
        <v>1.64</v>
      </c>
      <c r="AA71">
        <f>BAWANA!X71+BAWANA!Y71</f>
        <v>32</v>
      </c>
      <c r="AB71">
        <f>BAWANA!AE71+BAWANA!AF71</f>
        <v>1.64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236.36</v>
      </c>
      <c r="E72">
        <f>BAWANA!AM72</f>
        <v>0</v>
      </c>
      <c r="F72">
        <f t="shared" si="11"/>
        <v>256</v>
      </c>
      <c r="G72">
        <f t="shared" si="12"/>
        <v>236.36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50</v>
      </c>
      <c r="N72">
        <f t="shared" si="7"/>
        <v>236.36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</v>
      </c>
      <c r="T72">
        <v>50</v>
      </c>
      <c r="U72" s="156">
        <f t="shared" si="9"/>
        <v>236.36</v>
      </c>
      <c r="V72" s="154">
        <f t="shared" si="10"/>
        <v>0</v>
      </c>
      <c r="Y72">
        <f>BAWANA!AW72+BAWANA!AX72</f>
        <v>32</v>
      </c>
      <c r="Z72">
        <f>BAWANA!BD72+BAWANA!BE72</f>
        <v>1.64</v>
      </c>
      <c r="AA72">
        <f>BAWANA!X72+BAWANA!Y72</f>
        <v>32</v>
      </c>
      <c r="AB72">
        <f>BAWANA!AE72+BAWANA!AF72</f>
        <v>1.64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236.36</v>
      </c>
      <c r="E73">
        <f>BAWANA!AM73</f>
        <v>0</v>
      </c>
      <c r="F73">
        <f t="shared" si="11"/>
        <v>256</v>
      </c>
      <c r="G73">
        <f t="shared" si="12"/>
        <v>236.36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</v>
      </c>
      <c r="M73">
        <f>TPDDL_EOD!AK73+TPDDL_EOD!AL73</f>
        <v>50</v>
      </c>
      <c r="N73">
        <f t="shared" si="7"/>
        <v>236.36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</v>
      </c>
      <c r="T73">
        <v>50</v>
      </c>
      <c r="U73" s="156">
        <f t="shared" si="9"/>
        <v>236.36</v>
      </c>
      <c r="V73" s="154">
        <f t="shared" si="10"/>
        <v>0</v>
      </c>
      <c r="Y73">
        <f>BAWANA!AW73+BAWANA!AX73</f>
        <v>32</v>
      </c>
      <c r="Z73">
        <f>BAWANA!BD73+BAWANA!BE73</f>
        <v>1.64</v>
      </c>
      <c r="AA73">
        <f>BAWANA!X73+BAWANA!Y73</f>
        <v>32</v>
      </c>
      <c r="AB73">
        <f>BAWANA!AE73+BAWANA!AF73</f>
        <v>1.64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236.36</v>
      </c>
      <c r="E74">
        <f>BAWANA!AM74</f>
        <v>0</v>
      </c>
      <c r="F74">
        <f t="shared" si="11"/>
        <v>256</v>
      </c>
      <c r="G74">
        <f t="shared" si="12"/>
        <v>236.36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50</v>
      </c>
      <c r="N74">
        <f t="shared" si="7"/>
        <v>236.36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</v>
      </c>
      <c r="T74">
        <v>50</v>
      </c>
      <c r="U74" s="156">
        <f t="shared" si="9"/>
        <v>236.36</v>
      </c>
      <c r="V74" s="154">
        <f t="shared" si="10"/>
        <v>0</v>
      </c>
      <c r="Y74">
        <f>BAWANA!AW74+BAWANA!AX74</f>
        <v>32</v>
      </c>
      <c r="Z74">
        <f>BAWANA!BD74+BAWANA!BE74</f>
        <v>1.64</v>
      </c>
      <c r="AA74">
        <f>BAWANA!X74+BAWANA!Y74</f>
        <v>32</v>
      </c>
      <c r="AB74">
        <f>BAWANA!AE74+BAWANA!AF74</f>
        <v>1.64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249.36</v>
      </c>
      <c r="E75">
        <f>BAWANA!AM75</f>
        <v>0</v>
      </c>
      <c r="F75">
        <f t="shared" si="11"/>
        <v>256</v>
      </c>
      <c r="G75">
        <f t="shared" si="12"/>
        <v>249.36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18.82</v>
      </c>
      <c r="L75">
        <f>NDMC_EOD!AK75+NDMC_EOD!AL75</f>
        <v>31</v>
      </c>
      <c r="M75">
        <f>TPDDL_EOD!AK75+TPDDL_EOD!AL75</f>
        <v>50</v>
      </c>
      <c r="N75">
        <f t="shared" si="7"/>
        <v>249.36</v>
      </c>
      <c r="O75" s="154">
        <f t="shared" si="8"/>
        <v>0</v>
      </c>
      <c r="P75">
        <v>99.62</v>
      </c>
      <c r="Q75">
        <v>49.92</v>
      </c>
      <c r="R75">
        <v>18.82</v>
      </c>
      <c r="S75">
        <v>31</v>
      </c>
      <c r="T75">
        <v>50</v>
      </c>
      <c r="U75" s="156">
        <f t="shared" si="9"/>
        <v>249.36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248.36</v>
      </c>
      <c r="E76">
        <f>BAWANA!AM76</f>
        <v>0</v>
      </c>
      <c r="F76">
        <f t="shared" si="11"/>
        <v>256</v>
      </c>
      <c r="G76">
        <f t="shared" si="12"/>
        <v>248.36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17.82</v>
      </c>
      <c r="L76">
        <f>NDMC_EOD!AK76+NDMC_EOD!AL76</f>
        <v>31</v>
      </c>
      <c r="M76">
        <f>TPDDL_EOD!AK76+TPDDL_EOD!AL76</f>
        <v>50</v>
      </c>
      <c r="N76">
        <f t="shared" si="7"/>
        <v>248.36</v>
      </c>
      <c r="O76" s="154">
        <f t="shared" si="8"/>
        <v>0</v>
      </c>
      <c r="P76">
        <v>99.62</v>
      </c>
      <c r="Q76">
        <v>49.92</v>
      </c>
      <c r="R76">
        <v>17.82</v>
      </c>
      <c r="S76">
        <v>31</v>
      </c>
      <c r="T76">
        <v>50</v>
      </c>
      <c r="U76" s="156">
        <f t="shared" si="9"/>
        <v>248.36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246.36</v>
      </c>
      <c r="E77">
        <f>BAWANA!AM77</f>
        <v>0</v>
      </c>
      <c r="F77">
        <f t="shared" si="11"/>
        <v>256</v>
      </c>
      <c r="G77">
        <f t="shared" si="12"/>
        <v>246.36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15.82</v>
      </c>
      <c r="L77">
        <f>NDMC_EOD!AK77+NDMC_EOD!AL77</f>
        <v>31</v>
      </c>
      <c r="M77">
        <f>TPDDL_EOD!AK77+TPDDL_EOD!AL77</f>
        <v>50</v>
      </c>
      <c r="N77">
        <f t="shared" si="7"/>
        <v>246.36</v>
      </c>
      <c r="O77" s="154">
        <f t="shared" si="8"/>
        <v>0</v>
      </c>
      <c r="P77">
        <v>99.62</v>
      </c>
      <c r="Q77">
        <v>49.92</v>
      </c>
      <c r="R77">
        <v>15.82</v>
      </c>
      <c r="S77">
        <v>31</v>
      </c>
      <c r="T77">
        <v>50</v>
      </c>
      <c r="U77" s="156">
        <f t="shared" si="9"/>
        <v>246.36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245.36</v>
      </c>
      <c r="E78">
        <f>BAWANA!AM78</f>
        <v>0</v>
      </c>
      <c r="F78">
        <f t="shared" si="11"/>
        <v>256</v>
      </c>
      <c r="G78">
        <f t="shared" si="12"/>
        <v>245.36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14.82</v>
      </c>
      <c r="L78">
        <f>NDMC_EOD!AK78+NDMC_EOD!AL78</f>
        <v>31</v>
      </c>
      <c r="M78">
        <f>TPDDL_EOD!AK78+TPDDL_EOD!AL78</f>
        <v>50</v>
      </c>
      <c r="N78">
        <f t="shared" si="7"/>
        <v>245.36</v>
      </c>
      <c r="O78" s="154">
        <f t="shared" si="8"/>
        <v>0</v>
      </c>
      <c r="P78">
        <v>99.62</v>
      </c>
      <c r="Q78">
        <v>49.92</v>
      </c>
      <c r="R78">
        <v>14.82</v>
      </c>
      <c r="S78">
        <v>31</v>
      </c>
      <c r="T78">
        <v>50</v>
      </c>
      <c r="U78" s="156">
        <f t="shared" si="9"/>
        <v>245.36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251.36</v>
      </c>
      <c r="E79">
        <f>BAWANA!AM79</f>
        <v>0</v>
      </c>
      <c r="F79">
        <f t="shared" si="11"/>
        <v>256</v>
      </c>
      <c r="G79">
        <f t="shared" si="12"/>
        <v>251.36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20.82</v>
      </c>
      <c r="L79">
        <f>NDMC_EOD!AK79+NDMC_EOD!AL79</f>
        <v>31</v>
      </c>
      <c r="M79">
        <f>TPDDL_EOD!AK79+TPDDL_EOD!AL79</f>
        <v>50</v>
      </c>
      <c r="N79">
        <f t="shared" si="7"/>
        <v>251.36</v>
      </c>
      <c r="O79" s="154">
        <f t="shared" si="8"/>
        <v>0</v>
      </c>
      <c r="P79">
        <v>99.62</v>
      </c>
      <c r="Q79">
        <v>49.92</v>
      </c>
      <c r="R79">
        <v>20.82</v>
      </c>
      <c r="S79">
        <v>31</v>
      </c>
      <c r="T79">
        <v>50</v>
      </c>
      <c r="U79" s="156">
        <f t="shared" si="9"/>
        <v>251.36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243.36</v>
      </c>
      <c r="E80">
        <f>BAWANA!AM80</f>
        <v>0</v>
      </c>
      <c r="F80">
        <f t="shared" si="11"/>
        <v>256</v>
      </c>
      <c r="G80">
        <f t="shared" si="12"/>
        <v>243.36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12.82</v>
      </c>
      <c r="L80">
        <f>NDMC_EOD!AK80+NDMC_EOD!AL80</f>
        <v>31</v>
      </c>
      <c r="M80">
        <f>TPDDL_EOD!AK80+TPDDL_EOD!AL80</f>
        <v>50</v>
      </c>
      <c r="N80">
        <f t="shared" si="7"/>
        <v>243.36</v>
      </c>
      <c r="O80" s="154">
        <f t="shared" si="8"/>
        <v>0</v>
      </c>
      <c r="P80">
        <v>99.62</v>
      </c>
      <c r="Q80">
        <v>49.92</v>
      </c>
      <c r="R80">
        <v>12.82</v>
      </c>
      <c r="S80">
        <v>31</v>
      </c>
      <c r="T80">
        <v>50</v>
      </c>
      <c r="U80" s="156">
        <f t="shared" si="9"/>
        <v>243.36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246.36</v>
      </c>
      <c r="E81">
        <f>BAWANA!AM81</f>
        <v>0</v>
      </c>
      <c r="F81">
        <f t="shared" si="11"/>
        <v>256</v>
      </c>
      <c r="G81">
        <f t="shared" si="12"/>
        <v>246.36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15.82</v>
      </c>
      <c r="L81">
        <f>NDMC_EOD!AK81+NDMC_EOD!AL81</f>
        <v>31</v>
      </c>
      <c r="M81">
        <f>TPDDL_EOD!AK81+TPDDL_EOD!AL81</f>
        <v>50</v>
      </c>
      <c r="N81">
        <f t="shared" si="7"/>
        <v>246.36</v>
      </c>
      <c r="O81" s="154">
        <f t="shared" si="8"/>
        <v>0</v>
      </c>
      <c r="P81">
        <v>99.62</v>
      </c>
      <c r="Q81">
        <v>49.92</v>
      </c>
      <c r="R81">
        <v>15.82</v>
      </c>
      <c r="S81">
        <v>31</v>
      </c>
      <c r="T81">
        <v>50</v>
      </c>
      <c r="U81" s="156">
        <f t="shared" si="9"/>
        <v>246.36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246.36</v>
      </c>
      <c r="E82">
        <f>BAWANA!AM82</f>
        <v>0</v>
      </c>
      <c r="F82">
        <f t="shared" si="11"/>
        <v>256</v>
      </c>
      <c r="G82">
        <f t="shared" si="12"/>
        <v>246.36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15.82</v>
      </c>
      <c r="L82">
        <f>NDMC_EOD!AK82+NDMC_EOD!AL82</f>
        <v>31</v>
      </c>
      <c r="M82">
        <f>TPDDL_EOD!AK82+TPDDL_EOD!AL82</f>
        <v>50</v>
      </c>
      <c r="N82">
        <f t="shared" si="7"/>
        <v>246.36</v>
      </c>
      <c r="O82" s="154">
        <f t="shared" si="8"/>
        <v>0</v>
      </c>
      <c r="P82">
        <v>99.62</v>
      </c>
      <c r="Q82">
        <v>49.92</v>
      </c>
      <c r="R82">
        <v>15.82</v>
      </c>
      <c r="S82">
        <v>31</v>
      </c>
      <c r="T82">
        <v>50</v>
      </c>
      <c r="U82" s="156">
        <f t="shared" si="9"/>
        <v>246.36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247.36</v>
      </c>
      <c r="E83">
        <f>BAWANA!AM83</f>
        <v>0</v>
      </c>
      <c r="F83">
        <f t="shared" si="11"/>
        <v>256</v>
      </c>
      <c r="G83">
        <f t="shared" si="12"/>
        <v>247.36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16.82</v>
      </c>
      <c r="L83">
        <f>NDMC_EOD!AK83+NDMC_EOD!AL83</f>
        <v>31</v>
      </c>
      <c r="M83">
        <f>TPDDL_EOD!AK83+TPDDL_EOD!AL83</f>
        <v>50</v>
      </c>
      <c r="N83">
        <f t="shared" si="7"/>
        <v>247.36</v>
      </c>
      <c r="O83" s="154">
        <f t="shared" si="8"/>
        <v>0</v>
      </c>
      <c r="P83">
        <v>99.62</v>
      </c>
      <c r="Q83">
        <v>49.92</v>
      </c>
      <c r="R83">
        <v>16.82</v>
      </c>
      <c r="S83">
        <v>31</v>
      </c>
      <c r="T83">
        <v>50</v>
      </c>
      <c r="U83" s="156">
        <f t="shared" si="9"/>
        <v>247.36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247.36</v>
      </c>
      <c r="E84">
        <f>BAWANA!AM84</f>
        <v>0</v>
      </c>
      <c r="F84">
        <f t="shared" si="11"/>
        <v>256</v>
      </c>
      <c r="G84">
        <f t="shared" si="12"/>
        <v>247.36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16.82</v>
      </c>
      <c r="L84">
        <f>NDMC_EOD!AK84+NDMC_EOD!AL84</f>
        <v>31</v>
      </c>
      <c r="M84">
        <f>TPDDL_EOD!AK84+TPDDL_EOD!AL84</f>
        <v>50</v>
      </c>
      <c r="N84">
        <f t="shared" si="7"/>
        <v>247.36</v>
      </c>
      <c r="O84" s="154">
        <f t="shared" si="8"/>
        <v>0</v>
      </c>
      <c r="P84">
        <v>99.62</v>
      </c>
      <c r="Q84">
        <v>49.92</v>
      </c>
      <c r="R84">
        <v>16.82</v>
      </c>
      <c r="S84">
        <v>31</v>
      </c>
      <c r="T84">
        <v>50</v>
      </c>
      <c r="U84" s="156">
        <f t="shared" si="9"/>
        <v>247.36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253.36</v>
      </c>
      <c r="E85">
        <f>BAWANA!AM85</f>
        <v>0</v>
      </c>
      <c r="F85">
        <f t="shared" si="11"/>
        <v>256</v>
      </c>
      <c r="G85">
        <f t="shared" si="12"/>
        <v>253.36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22.82</v>
      </c>
      <c r="L85">
        <f>NDMC_EOD!AK85+NDMC_EOD!AL85</f>
        <v>31</v>
      </c>
      <c r="M85">
        <f>TPDDL_EOD!AK85+TPDDL_EOD!AL85</f>
        <v>50</v>
      </c>
      <c r="N85">
        <f t="shared" si="7"/>
        <v>253.36</v>
      </c>
      <c r="O85" s="154">
        <f t="shared" si="8"/>
        <v>0</v>
      </c>
      <c r="P85">
        <v>99.62</v>
      </c>
      <c r="Q85">
        <v>49.92</v>
      </c>
      <c r="R85">
        <v>22.82</v>
      </c>
      <c r="S85">
        <v>31</v>
      </c>
      <c r="T85">
        <v>50</v>
      </c>
      <c r="U85" s="156">
        <f t="shared" si="9"/>
        <v>253.36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246.36</v>
      </c>
      <c r="E86">
        <f>BAWANA!AM86</f>
        <v>0</v>
      </c>
      <c r="F86">
        <f t="shared" si="11"/>
        <v>256</v>
      </c>
      <c r="G86">
        <f t="shared" si="12"/>
        <v>246.36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15.82</v>
      </c>
      <c r="L86">
        <f>NDMC_EOD!AK86+NDMC_EOD!AL86</f>
        <v>31</v>
      </c>
      <c r="M86">
        <f>TPDDL_EOD!AK86+TPDDL_EOD!AL86</f>
        <v>50</v>
      </c>
      <c r="N86">
        <f t="shared" si="7"/>
        <v>246.36</v>
      </c>
      <c r="O86" s="154">
        <f t="shared" si="8"/>
        <v>0</v>
      </c>
      <c r="P86">
        <v>99.62</v>
      </c>
      <c r="Q86">
        <v>49.92</v>
      </c>
      <c r="R86">
        <v>15.82</v>
      </c>
      <c r="S86">
        <v>31</v>
      </c>
      <c r="T86">
        <v>50</v>
      </c>
      <c r="U86" s="156">
        <f t="shared" si="9"/>
        <v>246.36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248.36</v>
      </c>
      <c r="E87">
        <f>BAWANA!AM87</f>
        <v>0</v>
      </c>
      <c r="F87">
        <f t="shared" si="11"/>
        <v>256</v>
      </c>
      <c r="G87">
        <f t="shared" si="12"/>
        <v>248.36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17.82</v>
      </c>
      <c r="L87">
        <f>NDMC_EOD!AK87+NDMC_EOD!AL87</f>
        <v>31</v>
      </c>
      <c r="M87">
        <f>TPDDL_EOD!AK87+TPDDL_EOD!AL87</f>
        <v>50</v>
      </c>
      <c r="N87">
        <f t="shared" si="7"/>
        <v>248.36</v>
      </c>
      <c r="O87" s="154">
        <f t="shared" si="8"/>
        <v>0</v>
      </c>
      <c r="P87">
        <v>99.62</v>
      </c>
      <c r="Q87">
        <v>49.92</v>
      </c>
      <c r="R87">
        <v>17.82</v>
      </c>
      <c r="S87">
        <v>31</v>
      </c>
      <c r="T87">
        <v>50</v>
      </c>
      <c r="U87" s="156">
        <f t="shared" si="9"/>
        <v>248.36</v>
      </c>
      <c r="V87" s="154">
        <f t="shared" si="10"/>
        <v>0</v>
      </c>
      <c r="Y87">
        <f>BAWANA!AW87+BAWANA!AX87</f>
        <v>32</v>
      </c>
      <c r="Z87">
        <f>BAWANA!BD87+BAWANA!BE87</f>
        <v>0</v>
      </c>
      <c r="AA87">
        <f>BAWANA!X87+BAWANA!Y87</f>
        <v>32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249.36</v>
      </c>
      <c r="E88">
        <f>BAWANA!AM88</f>
        <v>0</v>
      </c>
      <c r="F88">
        <f t="shared" si="11"/>
        <v>256</v>
      </c>
      <c r="G88">
        <f t="shared" si="12"/>
        <v>249.36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18.82</v>
      </c>
      <c r="L88">
        <f>NDMC_EOD!AK88+NDMC_EOD!AL88</f>
        <v>31</v>
      </c>
      <c r="M88">
        <f>TPDDL_EOD!AK88+TPDDL_EOD!AL88</f>
        <v>50</v>
      </c>
      <c r="N88">
        <f t="shared" si="7"/>
        <v>249.36</v>
      </c>
      <c r="O88" s="154">
        <f t="shared" si="8"/>
        <v>0</v>
      </c>
      <c r="P88">
        <v>99.62</v>
      </c>
      <c r="Q88">
        <v>49.92</v>
      </c>
      <c r="R88">
        <v>18.82</v>
      </c>
      <c r="S88">
        <v>31</v>
      </c>
      <c r="T88">
        <v>50</v>
      </c>
      <c r="U88" s="156">
        <f t="shared" si="9"/>
        <v>249.36</v>
      </c>
      <c r="V88" s="154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249.36</v>
      </c>
      <c r="E89">
        <f>BAWANA!AM89</f>
        <v>0</v>
      </c>
      <c r="F89">
        <f t="shared" si="11"/>
        <v>256</v>
      </c>
      <c r="G89">
        <f t="shared" si="12"/>
        <v>249.36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18.82</v>
      </c>
      <c r="L89">
        <f>NDMC_EOD!AK89+NDMC_EOD!AL89</f>
        <v>31</v>
      </c>
      <c r="M89">
        <f>TPDDL_EOD!AK89+TPDDL_EOD!AL89</f>
        <v>50</v>
      </c>
      <c r="N89">
        <f t="shared" si="7"/>
        <v>249.36</v>
      </c>
      <c r="O89" s="154">
        <f t="shared" si="8"/>
        <v>0</v>
      </c>
      <c r="P89">
        <v>99.62</v>
      </c>
      <c r="Q89">
        <v>49.92</v>
      </c>
      <c r="R89">
        <v>18.82</v>
      </c>
      <c r="S89">
        <v>31</v>
      </c>
      <c r="T89">
        <v>50</v>
      </c>
      <c r="U89" s="156">
        <f t="shared" si="9"/>
        <v>249.36</v>
      </c>
      <c r="V89" s="154">
        <f t="shared" si="10"/>
        <v>0</v>
      </c>
      <c r="Y89">
        <f>BAWANA!AW89+BAWANA!AX89</f>
        <v>32</v>
      </c>
      <c r="Z89">
        <f>BAWANA!BD89+BAWANA!BE89</f>
        <v>0</v>
      </c>
      <c r="AA89">
        <f>BAWANA!X89+BAWANA!Y89</f>
        <v>32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249.36</v>
      </c>
      <c r="E90">
        <f>BAWANA!AM90</f>
        <v>0</v>
      </c>
      <c r="F90">
        <f t="shared" si="11"/>
        <v>256</v>
      </c>
      <c r="G90">
        <f t="shared" si="12"/>
        <v>249.36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18.82</v>
      </c>
      <c r="L90">
        <f>NDMC_EOD!AK90+NDMC_EOD!AL90</f>
        <v>31</v>
      </c>
      <c r="M90">
        <f>TPDDL_EOD!AK90+TPDDL_EOD!AL90</f>
        <v>50</v>
      </c>
      <c r="N90">
        <f t="shared" si="7"/>
        <v>249.36</v>
      </c>
      <c r="O90" s="154">
        <f t="shared" si="8"/>
        <v>0</v>
      </c>
      <c r="P90">
        <v>99.62</v>
      </c>
      <c r="Q90">
        <v>49.92</v>
      </c>
      <c r="R90">
        <v>18.82</v>
      </c>
      <c r="S90">
        <v>31</v>
      </c>
      <c r="T90">
        <v>50</v>
      </c>
      <c r="U90" s="156">
        <f t="shared" si="9"/>
        <v>249.36</v>
      </c>
      <c r="V90" s="154">
        <f t="shared" si="10"/>
        <v>0</v>
      </c>
      <c r="Y90">
        <f>BAWANA!AW90+BAWANA!AX90</f>
        <v>32</v>
      </c>
      <c r="Z90">
        <f>BAWANA!BD90+BAWANA!BE90</f>
        <v>0</v>
      </c>
      <c r="AA90">
        <f>BAWANA!X90+BAWANA!Y90</f>
        <v>32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255.36</v>
      </c>
      <c r="E91">
        <f>BAWANA!AM91</f>
        <v>0</v>
      </c>
      <c r="F91">
        <f t="shared" si="11"/>
        <v>256</v>
      </c>
      <c r="G91">
        <f t="shared" si="12"/>
        <v>255.36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24.82</v>
      </c>
      <c r="L91">
        <f>NDMC_EOD!AK91+NDMC_EOD!AL91</f>
        <v>31</v>
      </c>
      <c r="M91">
        <f>TPDDL_EOD!AK91+TPDDL_EOD!AL91</f>
        <v>50</v>
      </c>
      <c r="N91">
        <f t="shared" si="7"/>
        <v>255.36</v>
      </c>
      <c r="O91" s="154">
        <f t="shared" si="8"/>
        <v>0</v>
      </c>
      <c r="P91">
        <v>99.62</v>
      </c>
      <c r="Q91">
        <v>49.92</v>
      </c>
      <c r="R91">
        <v>24.82</v>
      </c>
      <c r="S91">
        <v>31</v>
      </c>
      <c r="T91">
        <v>50</v>
      </c>
      <c r="U91" s="156">
        <f t="shared" si="9"/>
        <v>255.36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247.36</v>
      </c>
      <c r="E92">
        <f>BAWANA!AM92</f>
        <v>0</v>
      </c>
      <c r="F92">
        <f t="shared" si="11"/>
        <v>256</v>
      </c>
      <c r="G92">
        <f t="shared" si="12"/>
        <v>247.36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16.82</v>
      </c>
      <c r="L92">
        <f>NDMC_EOD!AK92+NDMC_EOD!AL92</f>
        <v>31</v>
      </c>
      <c r="M92">
        <f>TPDDL_EOD!AK92+TPDDL_EOD!AL92</f>
        <v>50</v>
      </c>
      <c r="N92">
        <f t="shared" si="7"/>
        <v>247.36</v>
      </c>
      <c r="O92" s="154">
        <f t="shared" si="8"/>
        <v>0</v>
      </c>
      <c r="P92">
        <v>99.62</v>
      </c>
      <c r="Q92">
        <v>49.92</v>
      </c>
      <c r="R92">
        <v>16.82</v>
      </c>
      <c r="S92">
        <v>31</v>
      </c>
      <c r="T92">
        <v>50</v>
      </c>
      <c r="U92" s="156">
        <f t="shared" si="9"/>
        <v>247.36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249.36</v>
      </c>
      <c r="E93">
        <f>BAWANA!AM93</f>
        <v>0</v>
      </c>
      <c r="F93">
        <f t="shared" si="11"/>
        <v>256</v>
      </c>
      <c r="G93">
        <f t="shared" si="12"/>
        <v>249.36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18.82</v>
      </c>
      <c r="L93">
        <f>NDMC_EOD!AK93+NDMC_EOD!AL93</f>
        <v>31</v>
      </c>
      <c r="M93">
        <f>TPDDL_EOD!AK93+TPDDL_EOD!AL93</f>
        <v>50</v>
      </c>
      <c r="N93">
        <f t="shared" si="7"/>
        <v>249.36</v>
      </c>
      <c r="O93" s="154">
        <f t="shared" si="8"/>
        <v>0</v>
      </c>
      <c r="P93">
        <v>99.62</v>
      </c>
      <c r="Q93">
        <v>49.92</v>
      </c>
      <c r="R93">
        <v>18.82</v>
      </c>
      <c r="S93">
        <v>31</v>
      </c>
      <c r="T93">
        <v>50</v>
      </c>
      <c r="U93" s="156">
        <f t="shared" si="9"/>
        <v>249.36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249.36</v>
      </c>
      <c r="E94">
        <f>BAWANA!AM94</f>
        <v>0</v>
      </c>
      <c r="F94">
        <f t="shared" si="11"/>
        <v>256</v>
      </c>
      <c r="G94">
        <f t="shared" si="12"/>
        <v>249.36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18.82</v>
      </c>
      <c r="L94">
        <f>NDMC_EOD!AK94+NDMC_EOD!AL94</f>
        <v>31</v>
      </c>
      <c r="M94">
        <f>TPDDL_EOD!AK94+TPDDL_EOD!AL94</f>
        <v>50</v>
      </c>
      <c r="N94">
        <f t="shared" si="7"/>
        <v>249.36</v>
      </c>
      <c r="O94" s="154">
        <f t="shared" si="8"/>
        <v>0</v>
      </c>
      <c r="P94">
        <v>99.62</v>
      </c>
      <c r="Q94">
        <v>49.92</v>
      </c>
      <c r="R94">
        <v>18.82</v>
      </c>
      <c r="S94">
        <v>31</v>
      </c>
      <c r="T94">
        <v>50</v>
      </c>
      <c r="U94" s="156">
        <f t="shared" si="9"/>
        <v>249.36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249.36</v>
      </c>
      <c r="E95">
        <f>BAWANA!AM95</f>
        <v>0</v>
      </c>
      <c r="F95">
        <f t="shared" si="11"/>
        <v>256</v>
      </c>
      <c r="G95">
        <f t="shared" si="12"/>
        <v>249.36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18.82</v>
      </c>
      <c r="L95">
        <f>NDMC_EOD!AK95+NDMC_EOD!AL95</f>
        <v>31</v>
      </c>
      <c r="M95">
        <f>TPDDL_EOD!AK95+TPDDL_EOD!AL95</f>
        <v>50</v>
      </c>
      <c r="N95">
        <f t="shared" si="7"/>
        <v>249.36</v>
      </c>
      <c r="O95" s="154">
        <f t="shared" si="8"/>
        <v>0</v>
      </c>
      <c r="P95">
        <v>99.62</v>
      </c>
      <c r="Q95">
        <v>49.92</v>
      </c>
      <c r="R95">
        <v>18.82</v>
      </c>
      <c r="S95">
        <v>31</v>
      </c>
      <c r="T95">
        <v>50</v>
      </c>
      <c r="U95" s="156">
        <f t="shared" si="9"/>
        <v>249.36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268.10000000000002</v>
      </c>
      <c r="E96">
        <f>BAWANA!AM96</f>
        <v>0</v>
      </c>
      <c r="F96">
        <f t="shared" si="11"/>
        <v>256</v>
      </c>
      <c r="G96">
        <f t="shared" si="12"/>
        <v>268.10000000000002</v>
      </c>
      <c r="H96" s="154"/>
      <c r="I96">
        <f>BRPL_EOD!AK96+BRPL_EOD!AL96</f>
        <v>99.3</v>
      </c>
      <c r="J96">
        <f>BYPL_EOD!AK96+BYPL_EOD!AL96</f>
        <v>49.76</v>
      </c>
      <c r="K96">
        <f>MES_EOD!AK96+MES_EOD!AL96</f>
        <v>18.760000000000002</v>
      </c>
      <c r="L96">
        <f>NDMC_EOD!AK96+NDMC_EOD!AL96</f>
        <v>30.9</v>
      </c>
      <c r="M96">
        <f>TPDDL_EOD!AK96+TPDDL_EOD!AL96</f>
        <v>69.38</v>
      </c>
      <c r="N96">
        <f t="shared" si="7"/>
        <v>268.10000000000002</v>
      </c>
      <c r="O96" s="154">
        <f t="shared" si="8"/>
        <v>0</v>
      </c>
      <c r="P96">
        <v>99.3</v>
      </c>
      <c r="Q96">
        <v>49.76</v>
      </c>
      <c r="R96">
        <v>18.760000000000002</v>
      </c>
      <c r="S96">
        <v>30.9</v>
      </c>
      <c r="T96">
        <v>69.38</v>
      </c>
      <c r="U96" s="156">
        <f t="shared" si="9"/>
        <v>268.10000000000002</v>
      </c>
      <c r="V96" s="154">
        <f t="shared" si="10"/>
        <v>0</v>
      </c>
      <c r="Y96">
        <f>BAWANA!AW96+BAWANA!AX96</f>
        <v>31.9</v>
      </c>
      <c r="Z96">
        <f>BAWANA!BD96+BAWANA!BE96</f>
        <v>0</v>
      </c>
      <c r="AA96">
        <f>BAWANA!X96+BAWANA!Y96</f>
        <v>31.9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268.62</v>
      </c>
      <c r="E97">
        <f>BAWANA!AM97</f>
        <v>0</v>
      </c>
      <c r="F97">
        <f t="shared" si="11"/>
        <v>256</v>
      </c>
      <c r="G97">
        <f t="shared" si="12"/>
        <v>268.62</v>
      </c>
      <c r="H97" s="154"/>
      <c r="I97">
        <f>BRPL_EOD!AK97+BRPL_EOD!AL97</f>
        <v>97.68</v>
      </c>
      <c r="J97">
        <f>BYPL_EOD!AK97+BYPL_EOD!AL97</f>
        <v>48.95</v>
      </c>
      <c r="K97">
        <f>MES_EOD!AK97+MES_EOD!AL97</f>
        <v>23.36</v>
      </c>
      <c r="L97">
        <f>NDMC_EOD!AK97+NDMC_EOD!AL97</f>
        <v>30.4</v>
      </c>
      <c r="M97">
        <f>TPDDL_EOD!AK97+TPDDL_EOD!AL97</f>
        <v>68.239999999999995</v>
      </c>
      <c r="N97">
        <f t="shared" si="7"/>
        <v>268.63</v>
      </c>
      <c r="O97" s="154">
        <f t="shared" si="8"/>
        <v>-9.9999999999909051E-3</v>
      </c>
      <c r="P97">
        <v>97.676363771730649</v>
      </c>
      <c r="Q97">
        <v>48.94817779101367</v>
      </c>
      <c r="R97">
        <v>23.359130402412241</v>
      </c>
      <c r="S97">
        <v>30.398868331906339</v>
      </c>
      <c r="T97">
        <v>68.237459702937116</v>
      </c>
      <c r="U97" s="156">
        <f t="shared" si="9"/>
        <v>268.62</v>
      </c>
      <c r="V97" s="154">
        <f t="shared" si="10"/>
        <v>0</v>
      </c>
      <c r="Y97">
        <f>BAWANA!AW97+BAWANA!AX97</f>
        <v>31.38</v>
      </c>
      <c r="Z97">
        <f>BAWANA!BD97+BAWANA!BE97</f>
        <v>0</v>
      </c>
      <c r="AA97">
        <f>BAWANA!X97+BAWANA!Y97</f>
        <v>31.38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265.95999999999998</v>
      </c>
      <c r="E98">
        <f>BAWANA!AM98</f>
        <v>0</v>
      </c>
      <c r="F98">
        <f t="shared" si="11"/>
        <v>256</v>
      </c>
      <c r="G98">
        <f t="shared" si="12"/>
        <v>265.95999999999998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15.82</v>
      </c>
      <c r="L98">
        <f>NDMC_EOD!AK98+NDMC_EOD!AL98</f>
        <v>31</v>
      </c>
      <c r="M98">
        <f>TPDDL_EOD!AK98+TPDDL_EOD!AL98</f>
        <v>69.599999999999994</v>
      </c>
      <c r="N98">
        <f t="shared" si="7"/>
        <v>265.96000000000004</v>
      </c>
      <c r="O98" s="154">
        <f t="shared" si="8"/>
        <v>0</v>
      </c>
      <c r="P98">
        <v>99.61999999999999</v>
      </c>
      <c r="Q98">
        <v>49.919999999999987</v>
      </c>
      <c r="R98">
        <v>15.819999999999997</v>
      </c>
      <c r="S98">
        <v>30.999999999999993</v>
      </c>
      <c r="T98">
        <v>69.59999999999998</v>
      </c>
      <c r="U98" s="156">
        <f t="shared" si="9"/>
        <v>265.95999999999992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5.8030500000000051</v>
      </c>
      <c r="E99" s="156">
        <f t="shared" si="14"/>
        <v>0</v>
      </c>
      <c r="F99" s="156">
        <f t="shared" si="14"/>
        <v>6.1440000000000001</v>
      </c>
      <c r="G99" s="156">
        <f t="shared" si="14"/>
        <v>5.8030500000000051</v>
      </c>
      <c r="H99" s="156"/>
      <c r="I99" s="156">
        <f t="shared" si="14"/>
        <v>2.2840250000000002</v>
      </c>
      <c r="J99" s="156">
        <f t="shared" si="14"/>
        <v>1.1977975000000012</v>
      </c>
      <c r="K99" s="156">
        <f t="shared" si="14"/>
        <v>0.35330000000000017</v>
      </c>
      <c r="L99" s="156">
        <f t="shared" si="14"/>
        <v>0.74382500000000007</v>
      </c>
      <c r="M99" s="156">
        <f t="shared" si="14"/>
        <v>1.224105</v>
      </c>
      <c r="N99" s="156">
        <f t="shared" si="14"/>
        <v>5.8030525000000051</v>
      </c>
      <c r="O99" s="156">
        <f t="shared" si="14"/>
        <v>-2.4999999999977263E-6</v>
      </c>
      <c r="P99" s="156">
        <f t="shared" si="14"/>
        <v>2.2840240909429328</v>
      </c>
      <c r="Q99" s="156">
        <f t="shared" si="14"/>
        <v>1.1977970444477546</v>
      </c>
      <c r="R99" s="156">
        <f t="shared" si="14"/>
        <v>0.3532997826006033</v>
      </c>
      <c r="S99" s="156">
        <f t="shared" si="14"/>
        <v>0.74382471708297659</v>
      </c>
      <c r="T99" s="156">
        <f t="shared" si="14"/>
        <v>1.2241043649257344</v>
      </c>
      <c r="U99" s="156">
        <f t="shared" si="14"/>
        <v>5.8030500000000051</v>
      </c>
      <c r="V99" s="156">
        <f t="shared" si="10"/>
        <v>0</v>
      </c>
      <c r="Y99" s="156">
        <f>SUM(Y3:Y98)/4000</f>
        <v>0.76782000000000006</v>
      </c>
      <c r="Z99" s="156">
        <f t="shared" ref="Z99:AD99" si="15">SUM(Z3:Z98)/4000</f>
        <v>5.4674999999999897E-2</v>
      </c>
      <c r="AA99" s="156">
        <f t="shared" si="15"/>
        <v>0.76782000000000006</v>
      </c>
      <c r="AB99" s="156">
        <f t="shared" si="15"/>
        <v>5.4674999999999897E-2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461</v>
      </c>
      <c r="I2" t="s">
        <v>462</v>
      </c>
      <c r="J2" t="s">
        <v>463</v>
      </c>
      <c r="K2" t="s">
        <v>464</v>
      </c>
      <c r="L2" t="s">
        <v>468</v>
      </c>
      <c r="M2" t="s">
        <v>487</v>
      </c>
      <c r="N2" t="s">
        <v>488</v>
      </c>
      <c r="O2" t="s">
        <v>489</v>
      </c>
      <c r="P2" t="s">
        <v>496</v>
      </c>
      <c r="Q2" t="s">
        <v>502</v>
      </c>
      <c r="R2" t="s">
        <v>503</v>
      </c>
      <c r="S2" t="s">
        <v>504</v>
      </c>
      <c r="T2" t="s">
        <v>505</v>
      </c>
      <c r="U2" t="s">
        <v>493</v>
      </c>
      <c r="V2" t="s">
        <v>467</v>
      </c>
      <c r="W2" t="s">
        <v>471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473</v>
      </c>
      <c r="AG2" t="s">
        <v>476</v>
      </c>
      <c r="AH2" t="s">
        <v>477</v>
      </c>
      <c r="AI2" t="s">
        <v>484</v>
      </c>
      <c r="AJ2" t="s">
        <v>485</v>
      </c>
      <c r="AK2" t="s">
        <v>486</v>
      </c>
      <c r="AL2" t="s">
        <v>492</v>
      </c>
      <c r="AM2" t="s">
        <v>494</v>
      </c>
      <c r="AN2" t="s">
        <v>497</v>
      </c>
      <c r="AO2" t="s">
        <v>498</v>
      </c>
      <c r="AP2" t="s">
        <v>500</v>
      </c>
      <c r="AQ2" t="s">
        <v>501</v>
      </c>
      <c r="AR2" t="s">
        <v>506</v>
      </c>
      <c r="AS2" s="204" t="s">
        <v>507</v>
      </c>
      <c r="AT2" s="204" t="s">
        <v>455</v>
      </c>
      <c r="AU2" s="169"/>
      <c r="AV2" s="204" t="s">
        <v>447</v>
      </c>
      <c r="AW2" s="204" t="s">
        <v>451</v>
      </c>
      <c r="AX2" s="204" t="s">
        <v>460</v>
      </c>
      <c r="AY2" s="169"/>
      <c r="AZ2" s="169"/>
      <c r="BA2" s="215"/>
      <c r="BD2" t="s">
        <v>474</v>
      </c>
      <c r="BE2" t="s">
        <v>483</v>
      </c>
      <c r="BF2" t="s">
        <v>481</v>
      </c>
      <c r="BG2" t="s">
        <v>469</v>
      </c>
      <c r="BH2" t="s">
        <v>499</v>
      </c>
      <c r="BI2" t="s">
        <v>508</v>
      </c>
      <c r="BJ2" t="s">
        <v>495</v>
      </c>
      <c r="BK2" t="s">
        <v>480</v>
      </c>
      <c r="BL2" t="s">
        <v>479</v>
      </c>
      <c r="BM2" t="s">
        <v>472</v>
      </c>
      <c r="BN2" t="s">
        <v>475</v>
      </c>
      <c r="BO2" t="s">
        <v>490</v>
      </c>
      <c r="BP2" t="s">
        <v>491</v>
      </c>
      <c r="BQ2" t="s">
        <v>470</v>
      </c>
      <c r="BR2" t="s">
        <v>478</v>
      </c>
      <c r="BS2" t="s">
        <v>482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4.8869999999999996</v>
      </c>
      <c r="G3">
        <v>0</v>
      </c>
      <c r="H3">
        <v>0</v>
      </c>
      <c r="I3">
        <v>32.880000000000003</v>
      </c>
      <c r="J3">
        <v>27.4</v>
      </c>
      <c r="K3">
        <v>686.77995799999997</v>
      </c>
      <c r="L3">
        <v>653.15250000000003</v>
      </c>
      <c r="M3">
        <v>92</v>
      </c>
      <c r="N3">
        <v>59.0625</v>
      </c>
      <c r="O3">
        <v>123.66562500000001</v>
      </c>
      <c r="P3">
        <v>120.75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28.045000000000002</v>
      </c>
      <c r="AB3">
        <v>39.510120000000001</v>
      </c>
      <c r="AC3">
        <v>19.35568</v>
      </c>
      <c r="AD3">
        <v>36.591700000000003</v>
      </c>
      <c r="AE3">
        <v>49.436556000000003</v>
      </c>
      <c r="AF3">
        <v>18.734000000000002</v>
      </c>
      <c r="AG3">
        <v>14.0976</v>
      </c>
      <c r="AH3">
        <v>152.27760000000001</v>
      </c>
      <c r="AI3">
        <v>0</v>
      </c>
      <c r="AJ3">
        <v>0</v>
      </c>
      <c r="AK3">
        <v>51.394500000000001</v>
      </c>
      <c r="AL3">
        <v>83.664000000000001</v>
      </c>
      <c r="AM3">
        <v>0</v>
      </c>
      <c r="AN3">
        <v>0.68867999999999996</v>
      </c>
      <c r="AO3">
        <v>19.11</v>
      </c>
      <c r="AP3">
        <v>10.888500000000001</v>
      </c>
      <c r="AQ3">
        <v>22.68</v>
      </c>
      <c r="AR3">
        <v>53.543999999999997</v>
      </c>
      <c r="AS3">
        <v>32.9574</v>
      </c>
      <c r="AT3">
        <v>14.9968</v>
      </c>
      <c r="AU3">
        <v>0</v>
      </c>
      <c r="AV3">
        <v>30.45</v>
      </c>
      <c r="AW3">
        <v>60.816000000000003</v>
      </c>
      <c r="AX3">
        <v>17.536000000000001</v>
      </c>
      <c r="AY3">
        <v>0</v>
      </c>
      <c r="AZ3">
        <f>BW3</f>
        <v>79.17</v>
      </c>
      <c r="BA3">
        <f>SUM(B3:AZ3)</f>
        <v>3309.78791</v>
      </c>
      <c r="BD3">
        <v>24.07</v>
      </c>
      <c r="BE3">
        <v>3.82</v>
      </c>
      <c r="BF3">
        <v>2.15</v>
      </c>
      <c r="BG3">
        <v>4</v>
      </c>
      <c r="BH3">
        <v>5.81</v>
      </c>
      <c r="BI3">
        <v>7.17</v>
      </c>
      <c r="BJ3">
        <v>1.55</v>
      </c>
      <c r="BK3">
        <v>3.05</v>
      </c>
      <c r="BL3">
        <v>3.21</v>
      </c>
      <c r="BM3">
        <v>1.61</v>
      </c>
      <c r="BN3">
        <v>0.51</v>
      </c>
      <c r="BO3">
        <v>15.36</v>
      </c>
      <c r="BP3">
        <v>0</v>
      </c>
      <c r="BQ3">
        <v>4.38</v>
      </c>
      <c r="BR3">
        <v>2.15</v>
      </c>
      <c r="BS3">
        <v>0.33</v>
      </c>
      <c r="BT3">
        <v>0</v>
      </c>
      <c r="BU3">
        <v>0</v>
      </c>
      <c r="BV3">
        <v>0</v>
      </c>
      <c r="BW3">
        <f>SUM(BD3:BV3)</f>
        <v>79.17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4.8869999999999996</v>
      </c>
      <c r="G4">
        <v>0</v>
      </c>
      <c r="H4">
        <v>0</v>
      </c>
      <c r="I4">
        <v>32.880000000000003</v>
      </c>
      <c r="J4">
        <v>27.4</v>
      </c>
      <c r="K4">
        <v>686.77995799999997</v>
      </c>
      <c r="L4">
        <v>653.15250000000003</v>
      </c>
      <c r="M4">
        <v>92</v>
      </c>
      <c r="N4">
        <v>59.0625</v>
      </c>
      <c r="O4">
        <v>123.66562500000001</v>
      </c>
      <c r="P4">
        <v>124.5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28.045000000000002</v>
      </c>
      <c r="AB4">
        <v>39.510120000000001</v>
      </c>
      <c r="AC4">
        <v>19.35568</v>
      </c>
      <c r="AD4">
        <v>36.591700000000003</v>
      </c>
      <c r="AE4">
        <v>49.436556000000003</v>
      </c>
      <c r="AF4">
        <v>18.734000000000002</v>
      </c>
      <c r="AG4">
        <v>14.0976</v>
      </c>
      <c r="AH4">
        <v>152.27760000000001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0.68867999999999996</v>
      </c>
      <c r="AO4">
        <v>19.11</v>
      </c>
      <c r="AP4">
        <v>10.888500000000001</v>
      </c>
      <c r="AQ4">
        <v>22.68</v>
      </c>
      <c r="AR4">
        <v>53.543999999999997</v>
      </c>
      <c r="AS4">
        <v>32.9574</v>
      </c>
      <c r="AT4">
        <v>14.9968</v>
      </c>
      <c r="AU4">
        <v>0</v>
      </c>
      <c r="AV4">
        <v>30.45</v>
      </c>
      <c r="AW4">
        <v>60.816000000000003</v>
      </c>
      <c r="AX4">
        <v>17.536000000000001</v>
      </c>
      <c r="AY4">
        <v>0</v>
      </c>
      <c r="AZ4">
        <f t="shared" ref="AZ4:AZ67" si="0">BW4</f>
        <v>79.17</v>
      </c>
      <c r="BA4">
        <f t="shared" ref="BA4:BA67" si="1">SUM(B4:AZ4)</f>
        <v>3313.53791</v>
      </c>
      <c r="BD4">
        <v>24.07</v>
      </c>
      <c r="BE4">
        <v>3.82</v>
      </c>
      <c r="BF4">
        <v>2.15</v>
      </c>
      <c r="BG4">
        <v>4</v>
      </c>
      <c r="BH4">
        <v>5.81</v>
      </c>
      <c r="BI4">
        <v>7.17</v>
      </c>
      <c r="BJ4">
        <v>1.55</v>
      </c>
      <c r="BK4">
        <v>3.05</v>
      </c>
      <c r="BL4">
        <v>3.21</v>
      </c>
      <c r="BM4">
        <v>1.61</v>
      </c>
      <c r="BN4">
        <v>0.51</v>
      </c>
      <c r="BO4">
        <v>15.36</v>
      </c>
      <c r="BP4">
        <v>0</v>
      </c>
      <c r="BQ4">
        <v>4.38</v>
      </c>
      <c r="BR4">
        <v>2.15</v>
      </c>
      <c r="BS4">
        <v>0.33</v>
      </c>
      <c r="BT4">
        <v>0</v>
      </c>
      <c r="BU4">
        <v>0</v>
      </c>
      <c r="BV4">
        <v>0</v>
      </c>
      <c r="BW4">
        <f t="shared" ref="BW4:BW67" si="2">SUM(BD4:BV4)</f>
        <v>79.17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4.8869999999999996</v>
      </c>
      <c r="G5">
        <v>0</v>
      </c>
      <c r="H5">
        <v>0</v>
      </c>
      <c r="I5">
        <v>32.880000000000003</v>
      </c>
      <c r="J5">
        <v>27.4</v>
      </c>
      <c r="K5">
        <v>686.77995799999997</v>
      </c>
      <c r="L5">
        <v>653.15250000000003</v>
      </c>
      <c r="M5">
        <v>92</v>
      </c>
      <c r="N5">
        <v>59.0625</v>
      </c>
      <c r="O5">
        <v>123.66562500000001</v>
      </c>
      <c r="P5">
        <v>124.5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28.045000000000002</v>
      </c>
      <c r="AB5">
        <v>39.510120000000001</v>
      </c>
      <c r="AC5">
        <v>19.35568</v>
      </c>
      <c r="AD5">
        <v>36.591700000000003</v>
      </c>
      <c r="AE5">
        <v>49.436556000000003</v>
      </c>
      <c r="AF5">
        <v>18.734000000000002</v>
      </c>
      <c r="AG5">
        <v>14.0976</v>
      </c>
      <c r="AH5">
        <v>152.27760000000001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0.68867999999999996</v>
      </c>
      <c r="AO5">
        <v>19.404</v>
      </c>
      <c r="AP5">
        <v>6.1487999999999996</v>
      </c>
      <c r="AQ5">
        <v>22.68</v>
      </c>
      <c r="AR5">
        <v>53.543999999999997</v>
      </c>
      <c r="AS5">
        <v>32.9574</v>
      </c>
      <c r="AT5">
        <v>14.9968</v>
      </c>
      <c r="AU5">
        <v>0</v>
      </c>
      <c r="AV5">
        <v>30.45</v>
      </c>
      <c r="AW5">
        <v>60.816000000000003</v>
      </c>
      <c r="AX5">
        <v>17.536000000000001</v>
      </c>
      <c r="AY5">
        <v>0</v>
      </c>
      <c r="AZ5">
        <f t="shared" si="0"/>
        <v>79.16</v>
      </c>
      <c r="BA5">
        <f t="shared" si="1"/>
        <v>3309.0822099999996</v>
      </c>
      <c r="BD5">
        <v>24.07</v>
      </c>
      <c r="BE5">
        <v>3.82</v>
      </c>
      <c r="BF5">
        <v>2.15</v>
      </c>
      <c r="BG5">
        <v>4</v>
      </c>
      <c r="BH5">
        <v>5.81</v>
      </c>
      <c r="BI5">
        <v>7.17</v>
      </c>
      <c r="BJ5">
        <v>1.55</v>
      </c>
      <c r="BK5">
        <v>3.05</v>
      </c>
      <c r="BL5">
        <v>3.21</v>
      </c>
      <c r="BM5">
        <v>1.61</v>
      </c>
      <c r="BN5">
        <v>0.5</v>
      </c>
      <c r="BO5">
        <v>15.36</v>
      </c>
      <c r="BP5">
        <v>0</v>
      </c>
      <c r="BQ5">
        <v>4.38</v>
      </c>
      <c r="BR5">
        <v>2.15</v>
      </c>
      <c r="BS5">
        <v>0.33</v>
      </c>
      <c r="BT5">
        <v>0</v>
      </c>
      <c r="BU5">
        <v>0</v>
      </c>
      <c r="BV5">
        <v>0</v>
      </c>
      <c r="BW5">
        <f t="shared" si="2"/>
        <v>79.16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4.8869999999999996</v>
      </c>
      <c r="G6">
        <v>0</v>
      </c>
      <c r="H6">
        <v>0</v>
      </c>
      <c r="I6">
        <v>32.880000000000003</v>
      </c>
      <c r="J6">
        <v>27.4</v>
      </c>
      <c r="K6">
        <v>686.77995799999997</v>
      </c>
      <c r="L6">
        <v>653.15250000000003</v>
      </c>
      <c r="M6">
        <v>92</v>
      </c>
      <c r="N6">
        <v>59.0625</v>
      </c>
      <c r="O6">
        <v>123.66562500000001</v>
      </c>
      <c r="P6">
        <v>126.75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28.045000000000002</v>
      </c>
      <c r="AB6">
        <v>39.510120000000001</v>
      </c>
      <c r="AC6">
        <v>19.35568</v>
      </c>
      <c r="AD6">
        <v>36.591700000000003</v>
      </c>
      <c r="AE6">
        <v>49.436556000000003</v>
      </c>
      <c r="AF6">
        <v>18.734000000000002</v>
      </c>
      <c r="AG6">
        <v>14.0976</v>
      </c>
      <c r="AH6">
        <v>152.27760000000001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0.68867999999999996</v>
      </c>
      <c r="AO6">
        <v>19.404</v>
      </c>
      <c r="AP6">
        <v>6.1487999999999996</v>
      </c>
      <c r="AQ6">
        <v>22.68</v>
      </c>
      <c r="AR6">
        <v>53.543999999999997</v>
      </c>
      <c r="AS6">
        <v>32.9574</v>
      </c>
      <c r="AT6">
        <v>14.9968</v>
      </c>
      <c r="AU6">
        <v>0</v>
      </c>
      <c r="AV6">
        <v>30.45</v>
      </c>
      <c r="AW6">
        <v>60.816000000000003</v>
      </c>
      <c r="AX6">
        <v>17.536000000000001</v>
      </c>
      <c r="AY6">
        <v>0</v>
      </c>
      <c r="AZ6">
        <f t="shared" si="0"/>
        <v>79.16</v>
      </c>
      <c r="BA6">
        <f t="shared" si="1"/>
        <v>3311.3322099999996</v>
      </c>
      <c r="BD6">
        <v>24.07</v>
      </c>
      <c r="BE6">
        <v>3.82</v>
      </c>
      <c r="BF6">
        <v>2.15</v>
      </c>
      <c r="BG6">
        <v>4</v>
      </c>
      <c r="BH6">
        <v>5.81</v>
      </c>
      <c r="BI6">
        <v>7.17</v>
      </c>
      <c r="BJ6">
        <v>1.55</v>
      </c>
      <c r="BK6">
        <v>3.05</v>
      </c>
      <c r="BL6">
        <v>3.21</v>
      </c>
      <c r="BM6">
        <v>1.61</v>
      </c>
      <c r="BN6">
        <v>0.5</v>
      </c>
      <c r="BO6">
        <v>15.36</v>
      </c>
      <c r="BP6">
        <v>0</v>
      </c>
      <c r="BQ6">
        <v>4.38</v>
      </c>
      <c r="BR6">
        <v>2.15</v>
      </c>
      <c r="BS6">
        <v>0.33</v>
      </c>
      <c r="BT6">
        <v>0</v>
      </c>
      <c r="BU6">
        <v>0</v>
      </c>
      <c r="BV6">
        <v>0</v>
      </c>
      <c r="BW6">
        <f t="shared" si="2"/>
        <v>79.16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4.8869999999999996</v>
      </c>
      <c r="G7">
        <v>0</v>
      </c>
      <c r="H7">
        <v>0</v>
      </c>
      <c r="I7">
        <v>32.880000000000003</v>
      </c>
      <c r="J7">
        <v>27.4</v>
      </c>
      <c r="K7">
        <v>686.77995799999997</v>
      </c>
      <c r="L7">
        <v>653.15250000000003</v>
      </c>
      <c r="M7">
        <v>92</v>
      </c>
      <c r="N7">
        <v>59.0625</v>
      </c>
      <c r="O7">
        <v>123.66562500000001</v>
      </c>
      <c r="P7">
        <v>129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13.43</v>
      </c>
      <c r="AB7">
        <v>39.510120000000001</v>
      </c>
      <c r="AC7">
        <v>19.35568</v>
      </c>
      <c r="AD7">
        <v>36.591700000000003</v>
      </c>
      <c r="AE7">
        <v>49.436556000000003</v>
      </c>
      <c r="AF7">
        <v>18.734000000000002</v>
      </c>
      <c r="AG7">
        <v>14.0976</v>
      </c>
      <c r="AH7">
        <v>152.27760000000001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0.68867999999999996</v>
      </c>
      <c r="AO7">
        <v>19.404</v>
      </c>
      <c r="AP7">
        <v>6.1487999999999996</v>
      </c>
      <c r="AQ7">
        <v>22.68</v>
      </c>
      <c r="AR7">
        <v>41.4</v>
      </c>
      <c r="AS7">
        <v>32.9574</v>
      </c>
      <c r="AT7">
        <v>14.9968</v>
      </c>
      <c r="AU7">
        <v>0</v>
      </c>
      <c r="AV7">
        <v>28.35</v>
      </c>
      <c r="AW7">
        <v>60.816000000000003</v>
      </c>
      <c r="AX7">
        <v>17.536000000000001</v>
      </c>
      <c r="AY7">
        <v>0</v>
      </c>
      <c r="AZ7">
        <f t="shared" si="0"/>
        <v>79.2</v>
      </c>
      <c r="BA7">
        <f t="shared" si="1"/>
        <v>3284.7632099999996</v>
      </c>
      <c r="BD7">
        <v>24.07</v>
      </c>
      <c r="BE7">
        <v>3.82</v>
      </c>
      <c r="BF7">
        <v>2.19</v>
      </c>
      <c r="BG7">
        <v>4</v>
      </c>
      <c r="BH7">
        <v>5.81</v>
      </c>
      <c r="BI7">
        <v>7.17</v>
      </c>
      <c r="BJ7">
        <v>1.55</v>
      </c>
      <c r="BK7">
        <v>3.05</v>
      </c>
      <c r="BL7">
        <v>3.21</v>
      </c>
      <c r="BM7">
        <v>1.61</v>
      </c>
      <c r="BN7">
        <v>0.5</v>
      </c>
      <c r="BO7">
        <v>15.36</v>
      </c>
      <c r="BP7">
        <v>0</v>
      </c>
      <c r="BQ7">
        <v>4.38</v>
      </c>
      <c r="BR7">
        <v>2.15</v>
      </c>
      <c r="BS7">
        <v>0.33</v>
      </c>
      <c r="BT7">
        <v>0</v>
      </c>
      <c r="BU7">
        <v>0</v>
      </c>
      <c r="BV7">
        <v>0</v>
      </c>
      <c r="BW7">
        <f t="shared" si="2"/>
        <v>79.2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4.8869999999999996</v>
      </c>
      <c r="G8">
        <v>0</v>
      </c>
      <c r="H8">
        <v>0</v>
      </c>
      <c r="I8">
        <v>32.880000000000003</v>
      </c>
      <c r="J8">
        <v>27.4</v>
      </c>
      <c r="K8">
        <v>686.77995799999997</v>
      </c>
      <c r="L8">
        <v>653.15250000000003</v>
      </c>
      <c r="M8">
        <v>92</v>
      </c>
      <c r="N8">
        <v>59.0625</v>
      </c>
      <c r="O8">
        <v>123.66562500000001</v>
      </c>
      <c r="P8">
        <v>131.25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13.43</v>
      </c>
      <c r="AB8">
        <v>39.510120000000001</v>
      </c>
      <c r="AC8">
        <v>19.35568</v>
      </c>
      <c r="AD8">
        <v>36.591700000000003</v>
      </c>
      <c r="AE8">
        <v>49.436556000000003</v>
      </c>
      <c r="AF8">
        <v>18.734000000000002</v>
      </c>
      <c r="AG8">
        <v>14.0976</v>
      </c>
      <c r="AH8">
        <v>152.27760000000001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0.68867999999999996</v>
      </c>
      <c r="AO8">
        <v>19.404</v>
      </c>
      <c r="AP8">
        <v>6.1487999999999996</v>
      </c>
      <c r="AQ8">
        <v>22.68</v>
      </c>
      <c r="AR8">
        <v>41.4</v>
      </c>
      <c r="AS8">
        <v>32.9574</v>
      </c>
      <c r="AT8">
        <v>14.9968</v>
      </c>
      <c r="AU8">
        <v>0</v>
      </c>
      <c r="AV8">
        <v>28.35</v>
      </c>
      <c r="AW8">
        <v>60.816000000000003</v>
      </c>
      <c r="AX8">
        <v>17.536000000000001</v>
      </c>
      <c r="AY8">
        <v>0</v>
      </c>
      <c r="AZ8">
        <f t="shared" si="0"/>
        <v>79.2</v>
      </c>
      <c r="BA8">
        <f t="shared" si="1"/>
        <v>3287.0132099999996</v>
      </c>
      <c r="BD8">
        <v>24.07</v>
      </c>
      <c r="BE8">
        <v>3.82</v>
      </c>
      <c r="BF8">
        <v>2.19</v>
      </c>
      <c r="BG8">
        <v>4</v>
      </c>
      <c r="BH8">
        <v>5.81</v>
      </c>
      <c r="BI8">
        <v>7.17</v>
      </c>
      <c r="BJ8">
        <v>1.55</v>
      </c>
      <c r="BK8">
        <v>3.05</v>
      </c>
      <c r="BL8">
        <v>3.21</v>
      </c>
      <c r="BM8">
        <v>1.61</v>
      </c>
      <c r="BN8">
        <v>0.5</v>
      </c>
      <c r="BO8">
        <v>15.36</v>
      </c>
      <c r="BP8">
        <v>0</v>
      </c>
      <c r="BQ8">
        <v>4.38</v>
      </c>
      <c r="BR8">
        <v>2.15</v>
      </c>
      <c r="BS8">
        <v>0.33</v>
      </c>
      <c r="BT8">
        <v>0</v>
      </c>
      <c r="BU8">
        <v>0</v>
      </c>
      <c r="BV8">
        <v>0</v>
      </c>
      <c r="BW8">
        <f t="shared" si="2"/>
        <v>79.2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4.8869999999999996</v>
      </c>
      <c r="G9">
        <v>0</v>
      </c>
      <c r="H9">
        <v>0</v>
      </c>
      <c r="I9">
        <v>32.880000000000003</v>
      </c>
      <c r="J9">
        <v>27.4</v>
      </c>
      <c r="K9">
        <v>686.77995799999997</v>
      </c>
      <c r="L9">
        <v>653.15250000000003</v>
      </c>
      <c r="M9">
        <v>92</v>
      </c>
      <c r="N9">
        <v>59.0625</v>
      </c>
      <c r="O9">
        <v>123.66562500000001</v>
      </c>
      <c r="P9">
        <v>135.75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6.32</v>
      </c>
      <c r="AB9">
        <v>39.510120000000001</v>
      </c>
      <c r="AC9">
        <v>19.35568</v>
      </c>
      <c r="AD9">
        <v>36.591700000000003</v>
      </c>
      <c r="AE9">
        <v>49.436556000000003</v>
      </c>
      <c r="AF9">
        <v>18.734000000000002</v>
      </c>
      <c r="AG9">
        <v>14.0976</v>
      </c>
      <c r="AH9">
        <v>152.27760000000001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0.68867999999999996</v>
      </c>
      <c r="AO9">
        <v>19.404</v>
      </c>
      <c r="AP9">
        <v>6.1487999999999996</v>
      </c>
      <c r="AQ9">
        <v>22.68</v>
      </c>
      <c r="AR9">
        <v>41.4</v>
      </c>
      <c r="AS9">
        <v>26.904</v>
      </c>
      <c r="AT9">
        <v>14.9968</v>
      </c>
      <c r="AU9">
        <v>0</v>
      </c>
      <c r="AV9">
        <v>28.35</v>
      </c>
      <c r="AW9">
        <v>60.816000000000003</v>
      </c>
      <c r="AX9">
        <v>17.536000000000001</v>
      </c>
      <c r="AY9">
        <v>0</v>
      </c>
      <c r="AZ9">
        <f t="shared" si="0"/>
        <v>79.08</v>
      </c>
      <c r="BA9">
        <f t="shared" si="1"/>
        <v>3278.2298100000003</v>
      </c>
      <c r="BD9">
        <v>24.07</v>
      </c>
      <c r="BE9">
        <v>3.82</v>
      </c>
      <c r="BF9">
        <v>2.0699999999999998</v>
      </c>
      <c r="BG9">
        <v>4</v>
      </c>
      <c r="BH9">
        <v>5.81</v>
      </c>
      <c r="BI9">
        <v>7.17</v>
      </c>
      <c r="BJ9">
        <v>1.55</v>
      </c>
      <c r="BK9">
        <v>3.05</v>
      </c>
      <c r="BL9">
        <v>3.21</v>
      </c>
      <c r="BM9">
        <v>1.61</v>
      </c>
      <c r="BN9">
        <v>0.5</v>
      </c>
      <c r="BO9">
        <v>15.36</v>
      </c>
      <c r="BP9">
        <v>0</v>
      </c>
      <c r="BQ9">
        <v>4.38</v>
      </c>
      <c r="BR9">
        <v>2.15</v>
      </c>
      <c r="BS9">
        <v>0.33</v>
      </c>
      <c r="BT9">
        <v>0</v>
      </c>
      <c r="BU9">
        <v>0</v>
      </c>
      <c r="BV9">
        <v>0</v>
      </c>
      <c r="BW9">
        <f t="shared" si="2"/>
        <v>79.08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4.8869999999999996</v>
      </c>
      <c r="G10">
        <v>0</v>
      </c>
      <c r="H10">
        <v>0</v>
      </c>
      <c r="I10">
        <v>32.880000000000003</v>
      </c>
      <c r="J10">
        <v>27.4</v>
      </c>
      <c r="K10">
        <v>686.77995799999997</v>
      </c>
      <c r="L10">
        <v>653.15250000000003</v>
      </c>
      <c r="M10">
        <v>92</v>
      </c>
      <c r="N10">
        <v>59.0625</v>
      </c>
      <c r="O10">
        <v>123.66562500000001</v>
      </c>
      <c r="P10">
        <v>135.75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39.510120000000001</v>
      </c>
      <c r="AC10">
        <v>19.35568</v>
      </c>
      <c r="AD10">
        <v>36.591700000000003</v>
      </c>
      <c r="AE10">
        <v>49.436556000000003</v>
      </c>
      <c r="AF10">
        <v>18.734000000000002</v>
      </c>
      <c r="AG10">
        <v>14.0976</v>
      </c>
      <c r="AH10">
        <v>152.27760000000001</v>
      </c>
      <c r="AI10">
        <v>0</v>
      </c>
      <c r="AJ10">
        <v>0</v>
      </c>
      <c r="AK10">
        <v>51.394500000000001</v>
      </c>
      <c r="AL10">
        <v>60.423999999999999</v>
      </c>
      <c r="AM10">
        <v>0</v>
      </c>
      <c r="AN10">
        <v>0.68867999999999996</v>
      </c>
      <c r="AO10">
        <v>19.404</v>
      </c>
      <c r="AP10">
        <v>6.1487999999999996</v>
      </c>
      <c r="AQ10">
        <v>22.68</v>
      </c>
      <c r="AR10">
        <v>41.4</v>
      </c>
      <c r="AS10">
        <v>26.904</v>
      </c>
      <c r="AT10">
        <v>14.9968</v>
      </c>
      <c r="AU10">
        <v>0</v>
      </c>
      <c r="AV10">
        <v>28.35</v>
      </c>
      <c r="AW10">
        <v>60.816000000000003</v>
      </c>
      <c r="AX10">
        <v>17.536000000000001</v>
      </c>
      <c r="AY10">
        <v>0</v>
      </c>
      <c r="AZ10">
        <f t="shared" si="0"/>
        <v>79.16</v>
      </c>
      <c r="BA10">
        <f t="shared" si="1"/>
        <v>3248.7498099999998</v>
      </c>
      <c r="BD10">
        <v>24.07</v>
      </c>
      <c r="BE10">
        <v>3.82</v>
      </c>
      <c r="BF10">
        <v>2.15</v>
      </c>
      <c r="BG10">
        <v>4</v>
      </c>
      <c r="BH10">
        <v>5.81</v>
      </c>
      <c r="BI10">
        <v>7.17</v>
      </c>
      <c r="BJ10">
        <v>1.55</v>
      </c>
      <c r="BK10">
        <v>3.05</v>
      </c>
      <c r="BL10">
        <v>3.21</v>
      </c>
      <c r="BM10">
        <v>1.61</v>
      </c>
      <c r="BN10">
        <v>0.5</v>
      </c>
      <c r="BO10">
        <v>15.36</v>
      </c>
      <c r="BP10">
        <v>0</v>
      </c>
      <c r="BQ10">
        <v>4.38</v>
      </c>
      <c r="BR10">
        <v>2.15</v>
      </c>
      <c r="BS10">
        <v>0.33</v>
      </c>
      <c r="BT10">
        <v>0</v>
      </c>
      <c r="BU10">
        <v>0</v>
      </c>
      <c r="BV10">
        <v>0</v>
      </c>
      <c r="BW10">
        <f t="shared" si="2"/>
        <v>79.16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4.8869999999999996</v>
      </c>
      <c r="G11">
        <v>0</v>
      </c>
      <c r="H11">
        <v>0</v>
      </c>
      <c r="I11">
        <v>27.4</v>
      </c>
      <c r="J11">
        <v>27.4</v>
      </c>
      <c r="K11">
        <v>686.77995799999997</v>
      </c>
      <c r="L11">
        <v>653.15250000000003</v>
      </c>
      <c r="M11">
        <v>92</v>
      </c>
      <c r="N11">
        <v>59.0625</v>
      </c>
      <c r="O11">
        <v>123.66562500000001</v>
      </c>
      <c r="P11">
        <v>135.75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18.734000000000002</v>
      </c>
      <c r="AG11">
        <v>14.0976</v>
      </c>
      <c r="AH11">
        <v>152.27760000000001</v>
      </c>
      <c r="AI11">
        <v>0</v>
      </c>
      <c r="AJ11">
        <v>0</v>
      </c>
      <c r="AK11">
        <v>51.394500000000001</v>
      </c>
      <c r="AL11">
        <v>60.423999999999999</v>
      </c>
      <c r="AM11">
        <v>0</v>
      </c>
      <c r="AN11">
        <v>0.68867999999999996</v>
      </c>
      <c r="AO11">
        <v>19.404</v>
      </c>
      <c r="AP11">
        <v>6.1487999999999996</v>
      </c>
      <c r="AQ11">
        <v>22.68</v>
      </c>
      <c r="AR11">
        <v>41.4</v>
      </c>
      <c r="AS11">
        <v>26.904</v>
      </c>
      <c r="AT11">
        <v>14.9968</v>
      </c>
      <c r="AU11">
        <v>0</v>
      </c>
      <c r="AV11">
        <v>28.35</v>
      </c>
      <c r="AW11">
        <v>60.816000000000003</v>
      </c>
      <c r="AX11">
        <v>23.015999999999998</v>
      </c>
      <c r="AY11">
        <v>0</v>
      </c>
      <c r="AZ11">
        <f t="shared" si="0"/>
        <v>79.589999999999989</v>
      </c>
      <c r="BA11">
        <f t="shared" si="1"/>
        <v>3258.8869380000006</v>
      </c>
      <c r="BD11">
        <v>25.43</v>
      </c>
      <c r="BE11">
        <v>3.72</v>
      </c>
      <c r="BF11">
        <v>2.27</v>
      </c>
      <c r="BG11">
        <v>3.88</v>
      </c>
      <c r="BH11">
        <v>5.62</v>
      </c>
      <c r="BI11">
        <v>7.03</v>
      </c>
      <c r="BJ11">
        <v>1.6</v>
      </c>
      <c r="BK11">
        <v>3.05</v>
      </c>
      <c r="BL11">
        <v>3.07</v>
      </c>
      <c r="BM11">
        <v>1.61</v>
      </c>
      <c r="BN11">
        <v>0.48</v>
      </c>
      <c r="BO11">
        <v>14.98</v>
      </c>
      <c r="BP11">
        <v>0</v>
      </c>
      <c r="BQ11">
        <v>4.25</v>
      </c>
      <c r="BR11">
        <v>2.27</v>
      </c>
      <c r="BS11">
        <v>0.33</v>
      </c>
      <c r="BT11">
        <v>0</v>
      </c>
      <c r="BU11">
        <v>0</v>
      </c>
      <c r="BV11">
        <v>0</v>
      </c>
      <c r="BW11">
        <f t="shared" si="2"/>
        <v>79.589999999999989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4.8869999999999996</v>
      </c>
      <c r="G12">
        <v>0</v>
      </c>
      <c r="H12">
        <v>0</v>
      </c>
      <c r="I12">
        <v>27.4</v>
      </c>
      <c r="J12">
        <v>27.4</v>
      </c>
      <c r="K12">
        <v>686.77995799999997</v>
      </c>
      <c r="L12">
        <v>653.15250000000003</v>
      </c>
      <c r="M12">
        <v>92</v>
      </c>
      <c r="N12">
        <v>59.0625</v>
      </c>
      <c r="O12">
        <v>123.66562500000001</v>
      </c>
      <c r="P12">
        <v>135.75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18.734000000000002</v>
      </c>
      <c r="AG12">
        <v>14.0976</v>
      </c>
      <c r="AH12">
        <v>152.27760000000001</v>
      </c>
      <c r="AI12">
        <v>0</v>
      </c>
      <c r="AJ12">
        <v>0</v>
      </c>
      <c r="AK12">
        <v>51.394500000000001</v>
      </c>
      <c r="AL12">
        <v>60.423999999999999</v>
      </c>
      <c r="AM12">
        <v>0</v>
      </c>
      <c r="AN12">
        <v>0.68867999999999996</v>
      </c>
      <c r="AO12">
        <v>19.404</v>
      </c>
      <c r="AP12">
        <v>6.1487999999999996</v>
      </c>
      <c r="AQ12">
        <v>22.68</v>
      </c>
      <c r="AR12">
        <v>41.4</v>
      </c>
      <c r="AS12">
        <v>26.904</v>
      </c>
      <c r="AT12">
        <v>14.9968</v>
      </c>
      <c r="AU12">
        <v>0</v>
      </c>
      <c r="AV12">
        <v>28.35</v>
      </c>
      <c r="AW12">
        <v>60.816000000000003</v>
      </c>
      <c r="AX12">
        <v>23.015999999999998</v>
      </c>
      <c r="AY12">
        <v>0</v>
      </c>
      <c r="AZ12">
        <f t="shared" si="0"/>
        <v>79.589999999999989</v>
      </c>
      <c r="BA12">
        <f t="shared" si="1"/>
        <v>3258.8869380000006</v>
      </c>
      <c r="BD12">
        <v>25.43</v>
      </c>
      <c r="BE12">
        <v>3.72</v>
      </c>
      <c r="BF12">
        <v>2.27</v>
      </c>
      <c r="BG12">
        <v>3.88</v>
      </c>
      <c r="BH12">
        <v>5.62</v>
      </c>
      <c r="BI12">
        <v>7.03</v>
      </c>
      <c r="BJ12">
        <v>1.6</v>
      </c>
      <c r="BK12">
        <v>3.05</v>
      </c>
      <c r="BL12">
        <v>3.07</v>
      </c>
      <c r="BM12">
        <v>1.61</v>
      </c>
      <c r="BN12">
        <v>0.48</v>
      </c>
      <c r="BO12">
        <v>14.98</v>
      </c>
      <c r="BP12">
        <v>0</v>
      </c>
      <c r="BQ12">
        <v>4.25</v>
      </c>
      <c r="BR12">
        <v>2.27</v>
      </c>
      <c r="BS12">
        <v>0.33</v>
      </c>
      <c r="BT12">
        <v>0</v>
      </c>
      <c r="BU12">
        <v>0</v>
      </c>
      <c r="BV12">
        <v>0</v>
      </c>
      <c r="BW12">
        <f t="shared" si="2"/>
        <v>79.589999999999989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4.8869999999999996</v>
      </c>
      <c r="G13">
        <v>0</v>
      </c>
      <c r="H13">
        <v>0</v>
      </c>
      <c r="I13">
        <v>27.4</v>
      </c>
      <c r="J13">
        <v>27.4</v>
      </c>
      <c r="K13">
        <v>686.77995799999997</v>
      </c>
      <c r="L13">
        <v>653.15250000000003</v>
      </c>
      <c r="M13">
        <v>92</v>
      </c>
      <c r="N13">
        <v>59.0625</v>
      </c>
      <c r="O13">
        <v>123.66562500000001</v>
      </c>
      <c r="P13">
        <v>136.5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18.734000000000002</v>
      </c>
      <c r="AG13">
        <v>14.0976</v>
      </c>
      <c r="AH13">
        <v>152.27760000000001</v>
      </c>
      <c r="AI13">
        <v>0</v>
      </c>
      <c r="AJ13">
        <v>0</v>
      </c>
      <c r="AK13">
        <v>51.394500000000001</v>
      </c>
      <c r="AL13">
        <v>60.423999999999999</v>
      </c>
      <c r="AM13">
        <v>0</v>
      </c>
      <c r="AN13">
        <v>0.68867999999999996</v>
      </c>
      <c r="AO13">
        <v>19.404</v>
      </c>
      <c r="AP13">
        <v>6.1487999999999996</v>
      </c>
      <c r="AQ13">
        <v>15.12</v>
      </c>
      <c r="AR13">
        <v>41.4</v>
      </c>
      <c r="AS13">
        <v>26.904</v>
      </c>
      <c r="AT13">
        <v>14.9968</v>
      </c>
      <c r="AU13">
        <v>0</v>
      </c>
      <c r="AV13">
        <v>28.35</v>
      </c>
      <c r="AW13">
        <v>60.816000000000003</v>
      </c>
      <c r="AX13">
        <v>23.015999999999998</v>
      </c>
      <c r="AY13">
        <v>0</v>
      </c>
      <c r="AZ13">
        <f t="shared" si="0"/>
        <v>79.589999999999989</v>
      </c>
      <c r="BA13">
        <f t="shared" si="1"/>
        <v>3252.0769380000006</v>
      </c>
      <c r="BD13">
        <v>25.43</v>
      </c>
      <c r="BE13">
        <v>3.72</v>
      </c>
      <c r="BF13">
        <v>2.27</v>
      </c>
      <c r="BG13">
        <v>3.88</v>
      </c>
      <c r="BH13">
        <v>5.62</v>
      </c>
      <c r="BI13">
        <v>7.03</v>
      </c>
      <c r="BJ13">
        <v>1.6</v>
      </c>
      <c r="BK13">
        <v>3.05</v>
      </c>
      <c r="BL13">
        <v>3.07</v>
      </c>
      <c r="BM13">
        <v>1.61</v>
      </c>
      <c r="BN13">
        <v>0.48</v>
      </c>
      <c r="BO13">
        <v>14.98</v>
      </c>
      <c r="BP13">
        <v>0</v>
      </c>
      <c r="BQ13">
        <v>4.25</v>
      </c>
      <c r="BR13">
        <v>2.27</v>
      </c>
      <c r="BS13">
        <v>0.33</v>
      </c>
      <c r="BT13">
        <v>0</v>
      </c>
      <c r="BU13">
        <v>0</v>
      </c>
      <c r="BV13">
        <v>0</v>
      </c>
      <c r="BW13">
        <f t="shared" si="2"/>
        <v>79.589999999999989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4.8869999999999996</v>
      </c>
      <c r="G14">
        <v>0</v>
      </c>
      <c r="H14">
        <v>0</v>
      </c>
      <c r="I14">
        <v>27.4</v>
      </c>
      <c r="J14">
        <v>27.4</v>
      </c>
      <c r="K14">
        <v>686.77995799999997</v>
      </c>
      <c r="L14">
        <v>653.15250000000003</v>
      </c>
      <c r="M14">
        <v>92</v>
      </c>
      <c r="N14">
        <v>59.0625</v>
      </c>
      <c r="O14">
        <v>123.66562500000001</v>
      </c>
      <c r="P14">
        <v>136.5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18.734000000000002</v>
      </c>
      <c r="AG14">
        <v>14.0976</v>
      </c>
      <c r="AH14">
        <v>152.27760000000001</v>
      </c>
      <c r="AI14">
        <v>0</v>
      </c>
      <c r="AJ14">
        <v>0</v>
      </c>
      <c r="AK14">
        <v>51.394500000000001</v>
      </c>
      <c r="AL14">
        <v>60.423999999999999</v>
      </c>
      <c r="AM14">
        <v>0</v>
      </c>
      <c r="AN14">
        <v>0.68867999999999996</v>
      </c>
      <c r="AO14">
        <v>19.404</v>
      </c>
      <c r="AP14">
        <v>6.1487999999999996</v>
      </c>
      <c r="AQ14">
        <v>15.12</v>
      </c>
      <c r="AR14">
        <v>41.4</v>
      </c>
      <c r="AS14">
        <v>26.904</v>
      </c>
      <c r="AT14">
        <v>14.9968</v>
      </c>
      <c r="AU14">
        <v>0</v>
      </c>
      <c r="AV14">
        <v>28.35</v>
      </c>
      <c r="AW14">
        <v>60.816000000000003</v>
      </c>
      <c r="AX14">
        <v>23.015999999999998</v>
      </c>
      <c r="AY14">
        <v>0</v>
      </c>
      <c r="AZ14">
        <f t="shared" si="0"/>
        <v>79.589999999999989</v>
      </c>
      <c r="BA14">
        <f t="shared" si="1"/>
        <v>3252.0769380000006</v>
      </c>
      <c r="BD14">
        <v>25.43</v>
      </c>
      <c r="BE14">
        <v>3.72</v>
      </c>
      <c r="BF14">
        <v>2.27</v>
      </c>
      <c r="BG14">
        <v>3.88</v>
      </c>
      <c r="BH14">
        <v>5.62</v>
      </c>
      <c r="BI14">
        <v>7.03</v>
      </c>
      <c r="BJ14">
        <v>1.6</v>
      </c>
      <c r="BK14">
        <v>3.05</v>
      </c>
      <c r="BL14">
        <v>3.07</v>
      </c>
      <c r="BM14">
        <v>1.61</v>
      </c>
      <c r="BN14">
        <v>0.48</v>
      </c>
      <c r="BO14">
        <v>14.98</v>
      </c>
      <c r="BP14">
        <v>0</v>
      </c>
      <c r="BQ14">
        <v>4.25</v>
      </c>
      <c r="BR14">
        <v>2.27</v>
      </c>
      <c r="BS14">
        <v>0.33</v>
      </c>
      <c r="BT14">
        <v>0</v>
      </c>
      <c r="BU14">
        <v>0</v>
      </c>
      <c r="BV14">
        <v>0</v>
      </c>
      <c r="BW14">
        <f t="shared" si="2"/>
        <v>79.589999999999989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4.8869999999999996</v>
      </c>
      <c r="G15">
        <v>0</v>
      </c>
      <c r="H15">
        <v>0</v>
      </c>
      <c r="I15">
        <v>27.4</v>
      </c>
      <c r="J15">
        <v>27.4</v>
      </c>
      <c r="K15">
        <v>686.77995799999997</v>
      </c>
      <c r="L15">
        <v>653.15250000000003</v>
      </c>
      <c r="M15">
        <v>92</v>
      </c>
      <c r="N15">
        <v>59.0625</v>
      </c>
      <c r="O15">
        <v>123.66562500000001</v>
      </c>
      <c r="P15">
        <v>136.5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18.734000000000002</v>
      </c>
      <c r="AG15">
        <v>14.0976</v>
      </c>
      <c r="AH15">
        <v>152.27760000000001</v>
      </c>
      <c r="AI15">
        <v>0</v>
      </c>
      <c r="AJ15">
        <v>0</v>
      </c>
      <c r="AK15">
        <v>51.394500000000001</v>
      </c>
      <c r="AL15">
        <v>60.423999999999999</v>
      </c>
      <c r="AM15">
        <v>0</v>
      </c>
      <c r="AN15">
        <v>0.68867999999999996</v>
      </c>
      <c r="AO15">
        <v>19.404</v>
      </c>
      <c r="AP15">
        <v>6.1487999999999996</v>
      </c>
      <c r="AQ15">
        <v>15.12</v>
      </c>
      <c r="AR15">
        <v>40.295999999999999</v>
      </c>
      <c r="AS15">
        <v>26.904</v>
      </c>
      <c r="AT15">
        <v>14.9968</v>
      </c>
      <c r="AU15">
        <v>0</v>
      </c>
      <c r="AV15">
        <v>28.35</v>
      </c>
      <c r="AW15">
        <v>60.816000000000003</v>
      </c>
      <c r="AX15">
        <v>23.015999999999998</v>
      </c>
      <c r="AY15">
        <v>0</v>
      </c>
      <c r="AZ15">
        <f t="shared" si="0"/>
        <v>79.589999999999989</v>
      </c>
      <c r="BA15">
        <f t="shared" si="1"/>
        <v>3250.9729380000003</v>
      </c>
      <c r="BD15">
        <v>25.43</v>
      </c>
      <c r="BE15">
        <v>3.72</v>
      </c>
      <c r="BF15">
        <v>2.27</v>
      </c>
      <c r="BG15">
        <v>3.88</v>
      </c>
      <c r="BH15">
        <v>5.62</v>
      </c>
      <c r="BI15">
        <v>7.03</v>
      </c>
      <c r="BJ15">
        <v>1.6</v>
      </c>
      <c r="BK15">
        <v>3.05</v>
      </c>
      <c r="BL15">
        <v>3.07</v>
      </c>
      <c r="BM15">
        <v>1.61</v>
      </c>
      <c r="BN15">
        <v>0.48</v>
      </c>
      <c r="BO15">
        <v>14.98</v>
      </c>
      <c r="BP15">
        <v>0</v>
      </c>
      <c r="BQ15">
        <v>4.25</v>
      </c>
      <c r="BR15">
        <v>2.27</v>
      </c>
      <c r="BS15">
        <v>0.33</v>
      </c>
      <c r="BT15">
        <v>0</v>
      </c>
      <c r="BU15">
        <v>0</v>
      </c>
      <c r="BV15">
        <v>0</v>
      </c>
      <c r="BW15">
        <f t="shared" si="2"/>
        <v>79.589999999999989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4.8869999999999996</v>
      </c>
      <c r="G16">
        <v>0</v>
      </c>
      <c r="H16">
        <v>0</v>
      </c>
      <c r="I16">
        <v>27.4</v>
      </c>
      <c r="J16">
        <v>27.4</v>
      </c>
      <c r="K16">
        <v>686.77995799999997</v>
      </c>
      <c r="L16">
        <v>653.15250000000003</v>
      </c>
      <c r="M16">
        <v>92</v>
      </c>
      <c r="N16">
        <v>59.0625</v>
      </c>
      <c r="O16">
        <v>123.66562500000001</v>
      </c>
      <c r="P16">
        <v>136.5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18.734000000000002</v>
      </c>
      <c r="AG16">
        <v>14.0976</v>
      </c>
      <c r="AH16">
        <v>152.27760000000001</v>
      </c>
      <c r="AI16">
        <v>0</v>
      </c>
      <c r="AJ16">
        <v>0</v>
      </c>
      <c r="AK16">
        <v>51.394500000000001</v>
      </c>
      <c r="AL16">
        <v>60.423999999999999</v>
      </c>
      <c r="AM16">
        <v>0</v>
      </c>
      <c r="AN16">
        <v>0.68867999999999996</v>
      </c>
      <c r="AO16">
        <v>19.404</v>
      </c>
      <c r="AP16">
        <v>6.1487999999999996</v>
      </c>
      <c r="AQ16">
        <v>7.56</v>
      </c>
      <c r="AR16">
        <v>40.295999999999999</v>
      </c>
      <c r="AS16">
        <v>26.904</v>
      </c>
      <c r="AT16">
        <v>14.9968</v>
      </c>
      <c r="AU16">
        <v>0</v>
      </c>
      <c r="AV16">
        <v>28.35</v>
      </c>
      <c r="AW16">
        <v>60.816000000000003</v>
      </c>
      <c r="AX16">
        <v>23.015999999999998</v>
      </c>
      <c r="AY16">
        <v>0</v>
      </c>
      <c r="AZ16">
        <f t="shared" si="0"/>
        <v>79.589999999999989</v>
      </c>
      <c r="BA16">
        <f t="shared" si="1"/>
        <v>3243.4129380000004</v>
      </c>
      <c r="BD16">
        <v>25.43</v>
      </c>
      <c r="BE16">
        <v>3.72</v>
      </c>
      <c r="BF16">
        <v>2.27</v>
      </c>
      <c r="BG16">
        <v>3.88</v>
      </c>
      <c r="BH16">
        <v>5.62</v>
      </c>
      <c r="BI16">
        <v>7.03</v>
      </c>
      <c r="BJ16">
        <v>1.6</v>
      </c>
      <c r="BK16">
        <v>3.05</v>
      </c>
      <c r="BL16">
        <v>3.07</v>
      </c>
      <c r="BM16">
        <v>1.61</v>
      </c>
      <c r="BN16">
        <v>0.48</v>
      </c>
      <c r="BO16">
        <v>14.98</v>
      </c>
      <c r="BP16">
        <v>0</v>
      </c>
      <c r="BQ16">
        <v>4.25</v>
      </c>
      <c r="BR16">
        <v>2.27</v>
      </c>
      <c r="BS16">
        <v>0.33</v>
      </c>
      <c r="BT16">
        <v>0</v>
      </c>
      <c r="BU16">
        <v>0</v>
      </c>
      <c r="BV16">
        <v>0</v>
      </c>
      <c r="BW16">
        <f t="shared" si="2"/>
        <v>79.589999999999989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4.8869999999999996</v>
      </c>
      <c r="G17">
        <v>0</v>
      </c>
      <c r="H17">
        <v>0</v>
      </c>
      <c r="I17">
        <v>27.4</v>
      </c>
      <c r="J17">
        <v>27.4</v>
      </c>
      <c r="K17">
        <v>686.77995799999997</v>
      </c>
      <c r="L17">
        <v>653.15250000000003</v>
      </c>
      <c r="M17">
        <v>92</v>
      </c>
      <c r="N17">
        <v>59.0625</v>
      </c>
      <c r="O17">
        <v>123.66562500000001</v>
      </c>
      <c r="P17">
        <v>136.5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18.734000000000002</v>
      </c>
      <c r="AG17">
        <v>14.0976</v>
      </c>
      <c r="AH17">
        <v>152.27760000000001</v>
      </c>
      <c r="AI17">
        <v>13.3665</v>
      </c>
      <c r="AJ17">
        <v>0</v>
      </c>
      <c r="AK17">
        <v>51.394500000000001</v>
      </c>
      <c r="AL17">
        <v>60.423999999999999</v>
      </c>
      <c r="AM17">
        <v>0</v>
      </c>
      <c r="AN17">
        <v>0.68867999999999996</v>
      </c>
      <c r="AO17">
        <v>19.404</v>
      </c>
      <c r="AP17">
        <v>6.1487999999999996</v>
      </c>
      <c r="AQ17">
        <v>7.56</v>
      </c>
      <c r="AR17">
        <v>36.432000000000002</v>
      </c>
      <c r="AS17">
        <v>26.904</v>
      </c>
      <c r="AT17">
        <v>14.9968</v>
      </c>
      <c r="AU17">
        <v>0</v>
      </c>
      <c r="AV17">
        <v>28.35</v>
      </c>
      <c r="AW17">
        <v>60.816000000000003</v>
      </c>
      <c r="AX17">
        <v>23.015999999999998</v>
      </c>
      <c r="AY17">
        <v>0</v>
      </c>
      <c r="AZ17">
        <f t="shared" si="0"/>
        <v>79.61999999999999</v>
      </c>
      <c r="BA17">
        <f t="shared" si="1"/>
        <v>3252.9454380000002</v>
      </c>
      <c r="BD17">
        <v>25.43</v>
      </c>
      <c r="BE17">
        <v>3.72</v>
      </c>
      <c r="BF17">
        <v>2.2999999999999998</v>
      </c>
      <c r="BG17">
        <v>3.88</v>
      </c>
      <c r="BH17">
        <v>5.62</v>
      </c>
      <c r="BI17">
        <v>7.03</v>
      </c>
      <c r="BJ17">
        <v>1.6</v>
      </c>
      <c r="BK17">
        <v>3.05</v>
      </c>
      <c r="BL17">
        <v>3.07</v>
      </c>
      <c r="BM17">
        <v>1.61</v>
      </c>
      <c r="BN17">
        <v>0.48</v>
      </c>
      <c r="BO17">
        <v>14.98</v>
      </c>
      <c r="BP17">
        <v>0</v>
      </c>
      <c r="BQ17">
        <v>4.25</v>
      </c>
      <c r="BR17">
        <v>2.27</v>
      </c>
      <c r="BS17">
        <v>0.33</v>
      </c>
      <c r="BT17">
        <v>0</v>
      </c>
      <c r="BU17">
        <v>0</v>
      </c>
      <c r="BV17">
        <v>0</v>
      </c>
      <c r="BW17">
        <f t="shared" si="2"/>
        <v>79.61999999999999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4.8869999999999996</v>
      </c>
      <c r="G18">
        <v>0</v>
      </c>
      <c r="H18">
        <v>0</v>
      </c>
      <c r="I18">
        <v>27.4</v>
      </c>
      <c r="J18">
        <v>27.4</v>
      </c>
      <c r="K18">
        <v>686.77995799999997</v>
      </c>
      <c r="L18">
        <v>653.15250000000003</v>
      </c>
      <c r="M18">
        <v>92</v>
      </c>
      <c r="N18">
        <v>59.0625</v>
      </c>
      <c r="O18">
        <v>123.66562500000001</v>
      </c>
      <c r="P18">
        <v>136.5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18.734000000000002</v>
      </c>
      <c r="AG18">
        <v>14.0976</v>
      </c>
      <c r="AH18">
        <v>152.27760000000001</v>
      </c>
      <c r="AI18">
        <v>13.3665</v>
      </c>
      <c r="AJ18">
        <v>0</v>
      </c>
      <c r="AK18">
        <v>51.394500000000001</v>
      </c>
      <c r="AL18">
        <v>60.423999999999999</v>
      </c>
      <c r="AM18">
        <v>0</v>
      </c>
      <c r="AN18">
        <v>0.68867999999999996</v>
      </c>
      <c r="AO18">
        <v>19.404</v>
      </c>
      <c r="AP18">
        <v>6.1487999999999996</v>
      </c>
      <c r="AQ18">
        <v>7.56</v>
      </c>
      <c r="AR18">
        <v>36.432000000000002</v>
      </c>
      <c r="AS18">
        <v>26.904</v>
      </c>
      <c r="AT18">
        <v>14.9968</v>
      </c>
      <c r="AU18">
        <v>0</v>
      </c>
      <c r="AV18">
        <v>28.35</v>
      </c>
      <c r="AW18">
        <v>60.816000000000003</v>
      </c>
      <c r="AX18">
        <v>23.015999999999998</v>
      </c>
      <c r="AY18">
        <v>0</v>
      </c>
      <c r="AZ18">
        <f t="shared" si="0"/>
        <v>79.61999999999999</v>
      </c>
      <c r="BA18">
        <f t="shared" si="1"/>
        <v>3252.9454380000002</v>
      </c>
      <c r="BD18">
        <v>25.43</v>
      </c>
      <c r="BE18">
        <v>3.72</v>
      </c>
      <c r="BF18">
        <v>2.2999999999999998</v>
      </c>
      <c r="BG18">
        <v>3.88</v>
      </c>
      <c r="BH18">
        <v>5.62</v>
      </c>
      <c r="BI18">
        <v>7.03</v>
      </c>
      <c r="BJ18">
        <v>1.6</v>
      </c>
      <c r="BK18">
        <v>3.05</v>
      </c>
      <c r="BL18">
        <v>3.07</v>
      </c>
      <c r="BM18">
        <v>1.61</v>
      </c>
      <c r="BN18">
        <v>0.48</v>
      </c>
      <c r="BO18">
        <v>14.98</v>
      </c>
      <c r="BP18">
        <v>0</v>
      </c>
      <c r="BQ18">
        <v>4.25</v>
      </c>
      <c r="BR18">
        <v>2.27</v>
      </c>
      <c r="BS18">
        <v>0.33</v>
      </c>
      <c r="BT18">
        <v>0</v>
      </c>
      <c r="BU18">
        <v>0</v>
      </c>
      <c r="BV18">
        <v>0</v>
      </c>
      <c r="BW18">
        <f t="shared" si="2"/>
        <v>79.61999999999999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4.8869999999999996</v>
      </c>
      <c r="G19">
        <v>0</v>
      </c>
      <c r="H19">
        <v>0</v>
      </c>
      <c r="I19">
        <v>27.4</v>
      </c>
      <c r="J19">
        <v>27.4</v>
      </c>
      <c r="K19">
        <v>686.77995799999997</v>
      </c>
      <c r="L19">
        <v>653.15250000000003</v>
      </c>
      <c r="M19">
        <v>92</v>
      </c>
      <c r="N19">
        <v>59.0625</v>
      </c>
      <c r="O19">
        <v>123.66562500000001</v>
      </c>
      <c r="P19">
        <v>136.5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18.734000000000002</v>
      </c>
      <c r="AG19">
        <v>14.0976</v>
      </c>
      <c r="AH19">
        <v>152.27760000000001</v>
      </c>
      <c r="AI19">
        <v>13.3665</v>
      </c>
      <c r="AJ19">
        <v>0</v>
      </c>
      <c r="AK19">
        <v>51.394500000000001</v>
      </c>
      <c r="AL19">
        <v>60.423999999999999</v>
      </c>
      <c r="AM19">
        <v>0</v>
      </c>
      <c r="AN19">
        <v>0.68867999999999996</v>
      </c>
      <c r="AO19">
        <v>19.404</v>
      </c>
      <c r="AP19">
        <v>6.1487999999999996</v>
      </c>
      <c r="AQ19">
        <v>7.56</v>
      </c>
      <c r="AR19">
        <v>36.432000000000002</v>
      </c>
      <c r="AS19">
        <v>26.904</v>
      </c>
      <c r="AT19">
        <v>14.9968</v>
      </c>
      <c r="AU19">
        <v>0</v>
      </c>
      <c r="AV19">
        <v>17.850000000000001</v>
      </c>
      <c r="AW19">
        <v>60.816000000000003</v>
      </c>
      <c r="AX19">
        <v>23.015999999999998</v>
      </c>
      <c r="AY19">
        <v>0</v>
      </c>
      <c r="AZ19">
        <f t="shared" si="0"/>
        <v>79.61999999999999</v>
      </c>
      <c r="BA19">
        <f t="shared" si="1"/>
        <v>3242.4454380000002</v>
      </c>
      <c r="BD19">
        <v>25.43</v>
      </c>
      <c r="BE19">
        <v>3.72</v>
      </c>
      <c r="BF19">
        <v>2.2999999999999998</v>
      </c>
      <c r="BG19">
        <v>3.88</v>
      </c>
      <c r="BH19">
        <v>5.62</v>
      </c>
      <c r="BI19">
        <v>7.03</v>
      </c>
      <c r="BJ19">
        <v>1.6</v>
      </c>
      <c r="BK19">
        <v>3.05</v>
      </c>
      <c r="BL19">
        <v>3.07</v>
      </c>
      <c r="BM19">
        <v>1.61</v>
      </c>
      <c r="BN19">
        <v>0.48</v>
      </c>
      <c r="BO19">
        <v>14.98</v>
      </c>
      <c r="BP19">
        <v>0</v>
      </c>
      <c r="BQ19">
        <v>4.25</v>
      </c>
      <c r="BR19">
        <v>2.27</v>
      </c>
      <c r="BS19">
        <v>0.33</v>
      </c>
      <c r="BT19">
        <v>0</v>
      </c>
      <c r="BU19">
        <v>0</v>
      </c>
      <c r="BV19">
        <v>0</v>
      </c>
      <c r="BW19">
        <f t="shared" si="2"/>
        <v>79.61999999999999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4.8869999999999996</v>
      </c>
      <c r="G20">
        <v>0</v>
      </c>
      <c r="H20">
        <v>0</v>
      </c>
      <c r="I20">
        <v>27.4</v>
      </c>
      <c r="J20">
        <v>27.4</v>
      </c>
      <c r="K20">
        <v>686.77995799999997</v>
      </c>
      <c r="L20">
        <v>653.15250000000003</v>
      </c>
      <c r="M20">
        <v>92</v>
      </c>
      <c r="N20">
        <v>59.0625</v>
      </c>
      <c r="O20">
        <v>123.66562500000001</v>
      </c>
      <c r="P20">
        <v>136.5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18.734000000000002</v>
      </c>
      <c r="AG20">
        <v>14.0976</v>
      </c>
      <c r="AH20">
        <v>152.27760000000001</v>
      </c>
      <c r="AI20">
        <v>13.3665</v>
      </c>
      <c r="AJ20">
        <v>0</v>
      </c>
      <c r="AK20">
        <v>51.394500000000001</v>
      </c>
      <c r="AL20">
        <v>60.423999999999999</v>
      </c>
      <c r="AM20">
        <v>0</v>
      </c>
      <c r="AN20">
        <v>0.68867999999999996</v>
      </c>
      <c r="AO20">
        <v>19.404</v>
      </c>
      <c r="AP20">
        <v>6.1487999999999996</v>
      </c>
      <c r="AQ20">
        <v>7.56</v>
      </c>
      <c r="AR20">
        <v>36.432000000000002</v>
      </c>
      <c r="AS20">
        <v>26.904</v>
      </c>
      <c r="AT20">
        <v>14.9968</v>
      </c>
      <c r="AU20">
        <v>0</v>
      </c>
      <c r="AV20">
        <v>17.850000000000001</v>
      </c>
      <c r="AW20">
        <v>60.816000000000003</v>
      </c>
      <c r="AX20">
        <v>23.015999999999998</v>
      </c>
      <c r="AY20">
        <v>0</v>
      </c>
      <c r="AZ20">
        <f t="shared" si="0"/>
        <v>79.61999999999999</v>
      </c>
      <c r="BA20">
        <f t="shared" si="1"/>
        <v>3242.4454380000002</v>
      </c>
      <c r="BD20">
        <v>25.43</v>
      </c>
      <c r="BE20">
        <v>3.72</v>
      </c>
      <c r="BF20">
        <v>2.2999999999999998</v>
      </c>
      <c r="BG20">
        <v>3.88</v>
      </c>
      <c r="BH20">
        <v>5.62</v>
      </c>
      <c r="BI20">
        <v>7.03</v>
      </c>
      <c r="BJ20">
        <v>1.6</v>
      </c>
      <c r="BK20">
        <v>3.05</v>
      </c>
      <c r="BL20">
        <v>3.07</v>
      </c>
      <c r="BM20">
        <v>1.61</v>
      </c>
      <c r="BN20">
        <v>0.48</v>
      </c>
      <c r="BO20">
        <v>14.98</v>
      </c>
      <c r="BP20">
        <v>0</v>
      </c>
      <c r="BQ20">
        <v>4.25</v>
      </c>
      <c r="BR20">
        <v>2.27</v>
      </c>
      <c r="BS20">
        <v>0.33</v>
      </c>
      <c r="BT20">
        <v>0</v>
      </c>
      <c r="BU20">
        <v>0</v>
      </c>
      <c r="BV20">
        <v>0</v>
      </c>
      <c r="BW20">
        <f t="shared" si="2"/>
        <v>79.61999999999999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4.8869999999999996</v>
      </c>
      <c r="G21">
        <v>0</v>
      </c>
      <c r="H21">
        <v>0</v>
      </c>
      <c r="I21">
        <v>16.440000000000001</v>
      </c>
      <c r="J21">
        <v>38.36</v>
      </c>
      <c r="K21">
        <v>686.77995799999997</v>
      </c>
      <c r="L21">
        <v>653.15250000000003</v>
      </c>
      <c r="M21">
        <v>92</v>
      </c>
      <c r="N21">
        <v>59.0625</v>
      </c>
      <c r="O21">
        <v>123.66562500000001</v>
      </c>
      <c r="P21">
        <v>136.5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18.734000000000002</v>
      </c>
      <c r="AG21">
        <v>15.6996</v>
      </c>
      <c r="AH21">
        <v>152.27760000000001</v>
      </c>
      <c r="AI21">
        <v>13.3665</v>
      </c>
      <c r="AJ21">
        <v>0</v>
      </c>
      <c r="AK21">
        <v>51.394500000000001</v>
      </c>
      <c r="AL21">
        <v>60.423999999999999</v>
      </c>
      <c r="AM21">
        <v>0</v>
      </c>
      <c r="AN21">
        <v>0.68867999999999996</v>
      </c>
      <c r="AO21">
        <v>19.404</v>
      </c>
      <c r="AP21">
        <v>10.888500000000001</v>
      </c>
      <c r="AQ21">
        <v>7.56</v>
      </c>
      <c r="AR21">
        <v>36.432000000000002</v>
      </c>
      <c r="AS21">
        <v>26.904</v>
      </c>
      <c r="AT21">
        <v>14.9968</v>
      </c>
      <c r="AU21">
        <v>0</v>
      </c>
      <c r="AV21">
        <v>17.850000000000001</v>
      </c>
      <c r="AW21">
        <v>60.816000000000003</v>
      </c>
      <c r="AX21">
        <v>23.015999999999998</v>
      </c>
      <c r="AY21">
        <v>0</v>
      </c>
      <c r="AZ21">
        <f t="shared" si="0"/>
        <v>79.61999999999999</v>
      </c>
      <c r="BA21">
        <f t="shared" si="1"/>
        <v>3248.7871380000001</v>
      </c>
      <c r="BD21">
        <v>25.43</v>
      </c>
      <c r="BE21">
        <v>3.72</v>
      </c>
      <c r="BF21">
        <v>2.2999999999999998</v>
      </c>
      <c r="BG21">
        <v>3.88</v>
      </c>
      <c r="BH21">
        <v>5.62</v>
      </c>
      <c r="BI21">
        <v>7.03</v>
      </c>
      <c r="BJ21">
        <v>1.6</v>
      </c>
      <c r="BK21">
        <v>3.05</v>
      </c>
      <c r="BL21">
        <v>3.07</v>
      </c>
      <c r="BM21">
        <v>1.61</v>
      </c>
      <c r="BN21">
        <v>0.48</v>
      </c>
      <c r="BO21">
        <v>14.98</v>
      </c>
      <c r="BP21">
        <v>0</v>
      </c>
      <c r="BQ21">
        <v>4.25</v>
      </c>
      <c r="BR21">
        <v>2.27</v>
      </c>
      <c r="BS21">
        <v>0.33</v>
      </c>
      <c r="BT21">
        <v>0</v>
      </c>
      <c r="BU21">
        <v>0</v>
      </c>
      <c r="BV21">
        <v>0</v>
      </c>
      <c r="BW21">
        <f t="shared" si="2"/>
        <v>79.61999999999999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4.8869999999999996</v>
      </c>
      <c r="G22">
        <v>0</v>
      </c>
      <c r="H22">
        <v>0</v>
      </c>
      <c r="I22">
        <v>16.440000000000001</v>
      </c>
      <c r="J22">
        <v>38.36</v>
      </c>
      <c r="K22">
        <v>686.77995799999997</v>
      </c>
      <c r="L22">
        <v>653.15250000000003</v>
      </c>
      <c r="M22">
        <v>92</v>
      </c>
      <c r="N22">
        <v>59.0625</v>
      </c>
      <c r="O22">
        <v>123.66562500000001</v>
      </c>
      <c r="P22">
        <v>136.5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18.734000000000002</v>
      </c>
      <c r="AG22">
        <v>15.6996</v>
      </c>
      <c r="AH22">
        <v>152.27760000000001</v>
      </c>
      <c r="AI22">
        <v>13.3665</v>
      </c>
      <c r="AJ22">
        <v>0</v>
      </c>
      <c r="AK22">
        <v>51.394500000000001</v>
      </c>
      <c r="AL22">
        <v>60.423999999999999</v>
      </c>
      <c r="AM22">
        <v>0</v>
      </c>
      <c r="AN22">
        <v>0.68867999999999996</v>
      </c>
      <c r="AO22">
        <v>19.404</v>
      </c>
      <c r="AP22">
        <v>10.888500000000001</v>
      </c>
      <c r="AQ22">
        <v>7.56</v>
      </c>
      <c r="AR22">
        <v>36.432000000000002</v>
      </c>
      <c r="AS22">
        <v>26.904</v>
      </c>
      <c r="AT22">
        <v>14.9968</v>
      </c>
      <c r="AU22">
        <v>0</v>
      </c>
      <c r="AV22">
        <v>17.850000000000001</v>
      </c>
      <c r="AW22">
        <v>60.816000000000003</v>
      </c>
      <c r="AX22">
        <v>23.015999999999998</v>
      </c>
      <c r="AY22">
        <v>0</v>
      </c>
      <c r="AZ22">
        <f t="shared" si="0"/>
        <v>79.61999999999999</v>
      </c>
      <c r="BA22">
        <f t="shared" si="1"/>
        <v>3248.7871380000001</v>
      </c>
      <c r="BD22">
        <v>25.43</v>
      </c>
      <c r="BE22">
        <v>3.72</v>
      </c>
      <c r="BF22">
        <v>2.2999999999999998</v>
      </c>
      <c r="BG22">
        <v>3.88</v>
      </c>
      <c r="BH22">
        <v>5.62</v>
      </c>
      <c r="BI22">
        <v>7.03</v>
      </c>
      <c r="BJ22">
        <v>1.6</v>
      </c>
      <c r="BK22">
        <v>3.05</v>
      </c>
      <c r="BL22">
        <v>3.07</v>
      </c>
      <c r="BM22">
        <v>1.61</v>
      </c>
      <c r="BN22">
        <v>0.48</v>
      </c>
      <c r="BO22">
        <v>14.98</v>
      </c>
      <c r="BP22">
        <v>0</v>
      </c>
      <c r="BQ22">
        <v>4.25</v>
      </c>
      <c r="BR22">
        <v>2.27</v>
      </c>
      <c r="BS22">
        <v>0.33</v>
      </c>
      <c r="BT22">
        <v>0</v>
      </c>
      <c r="BU22">
        <v>0</v>
      </c>
      <c r="BV22">
        <v>0</v>
      </c>
      <c r="BW22">
        <f t="shared" si="2"/>
        <v>79.61999999999999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4.8869999999999996</v>
      </c>
      <c r="G23">
        <v>0</v>
      </c>
      <c r="H23">
        <v>0</v>
      </c>
      <c r="I23">
        <v>16.440000000000001</v>
      </c>
      <c r="J23">
        <v>38.36</v>
      </c>
      <c r="K23">
        <v>686.77995799999997</v>
      </c>
      <c r="L23">
        <v>653.15250000000003</v>
      </c>
      <c r="M23">
        <v>92</v>
      </c>
      <c r="N23">
        <v>59.0625</v>
      </c>
      <c r="O23">
        <v>123.66562500000001</v>
      </c>
      <c r="P23">
        <v>136.5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12.64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15.6996</v>
      </c>
      <c r="AH23">
        <v>152.27760000000001</v>
      </c>
      <c r="AI23">
        <v>13.3665</v>
      </c>
      <c r="AJ23">
        <v>0</v>
      </c>
      <c r="AK23">
        <v>51.394500000000001</v>
      </c>
      <c r="AL23">
        <v>60.423999999999999</v>
      </c>
      <c r="AM23">
        <v>0</v>
      </c>
      <c r="AN23">
        <v>0.68867999999999996</v>
      </c>
      <c r="AO23">
        <v>19.404</v>
      </c>
      <c r="AP23">
        <v>7.6859999999999999</v>
      </c>
      <c r="AQ23">
        <v>7.56</v>
      </c>
      <c r="AR23">
        <v>41.4</v>
      </c>
      <c r="AS23">
        <v>26.904</v>
      </c>
      <c r="AT23">
        <v>14.9968</v>
      </c>
      <c r="AU23">
        <v>0</v>
      </c>
      <c r="AV23">
        <v>17.850000000000001</v>
      </c>
      <c r="AW23">
        <v>60.816000000000003</v>
      </c>
      <c r="AX23">
        <v>23.015999999999998</v>
      </c>
      <c r="AY23">
        <v>0</v>
      </c>
      <c r="AZ23">
        <f t="shared" si="0"/>
        <v>79.779999999999987</v>
      </c>
      <c r="BA23">
        <f t="shared" si="1"/>
        <v>3253.4926380000006</v>
      </c>
      <c r="BD23">
        <v>25.43</v>
      </c>
      <c r="BE23">
        <v>3.72</v>
      </c>
      <c r="BF23">
        <v>2.2999999999999998</v>
      </c>
      <c r="BG23">
        <v>3.88</v>
      </c>
      <c r="BH23">
        <v>5.62</v>
      </c>
      <c r="BI23">
        <v>7.03</v>
      </c>
      <c r="BJ23">
        <v>1.6</v>
      </c>
      <c r="BK23">
        <v>3.05</v>
      </c>
      <c r="BL23">
        <v>3.07</v>
      </c>
      <c r="BM23">
        <v>1.61</v>
      </c>
      <c r="BN23">
        <v>0.48</v>
      </c>
      <c r="BO23">
        <v>15.14</v>
      </c>
      <c r="BP23">
        <v>0</v>
      </c>
      <c r="BQ23">
        <v>4.25</v>
      </c>
      <c r="BR23">
        <v>2.27</v>
      </c>
      <c r="BS23">
        <v>0.33</v>
      </c>
      <c r="BT23">
        <v>0</v>
      </c>
      <c r="BU23">
        <v>0</v>
      </c>
      <c r="BV23">
        <v>0</v>
      </c>
      <c r="BW23">
        <f t="shared" si="2"/>
        <v>79.779999999999987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4.8869999999999996</v>
      </c>
      <c r="G24">
        <v>0</v>
      </c>
      <c r="H24">
        <v>0</v>
      </c>
      <c r="I24">
        <v>16.440000000000001</v>
      </c>
      <c r="J24">
        <v>38.36</v>
      </c>
      <c r="K24">
        <v>686.77995799999997</v>
      </c>
      <c r="L24">
        <v>653.15250000000003</v>
      </c>
      <c r="M24">
        <v>92</v>
      </c>
      <c r="N24">
        <v>59.0625</v>
      </c>
      <c r="O24">
        <v>123.66562500000001</v>
      </c>
      <c r="P24">
        <v>136.5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13.983000000000001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15.6996</v>
      </c>
      <c r="AH24">
        <v>152.27760000000001</v>
      </c>
      <c r="AI24">
        <v>13.3665</v>
      </c>
      <c r="AJ24">
        <v>0</v>
      </c>
      <c r="AK24">
        <v>51.394500000000001</v>
      </c>
      <c r="AL24">
        <v>60.423999999999999</v>
      </c>
      <c r="AM24">
        <v>0</v>
      </c>
      <c r="AN24">
        <v>0.68867999999999996</v>
      </c>
      <c r="AO24">
        <v>19.404</v>
      </c>
      <c r="AP24">
        <v>7.6859999999999999</v>
      </c>
      <c r="AQ24">
        <v>7.56</v>
      </c>
      <c r="AR24">
        <v>41.4</v>
      </c>
      <c r="AS24">
        <v>26.904</v>
      </c>
      <c r="AT24">
        <v>14.9968</v>
      </c>
      <c r="AU24">
        <v>0</v>
      </c>
      <c r="AV24">
        <v>17.850000000000001</v>
      </c>
      <c r="AW24">
        <v>60.816000000000003</v>
      </c>
      <c r="AX24">
        <v>23.015999999999998</v>
      </c>
      <c r="AY24">
        <v>0</v>
      </c>
      <c r="AZ24">
        <f t="shared" si="0"/>
        <v>79.779999999999987</v>
      </c>
      <c r="BA24">
        <f t="shared" si="1"/>
        <v>3254.8356380000009</v>
      </c>
      <c r="BD24">
        <v>25.43</v>
      </c>
      <c r="BE24">
        <v>3.72</v>
      </c>
      <c r="BF24">
        <v>2.2999999999999998</v>
      </c>
      <c r="BG24">
        <v>3.88</v>
      </c>
      <c r="BH24">
        <v>5.62</v>
      </c>
      <c r="BI24">
        <v>7.03</v>
      </c>
      <c r="BJ24">
        <v>1.6</v>
      </c>
      <c r="BK24">
        <v>3.05</v>
      </c>
      <c r="BL24">
        <v>3.07</v>
      </c>
      <c r="BM24">
        <v>1.61</v>
      </c>
      <c r="BN24">
        <v>0.48</v>
      </c>
      <c r="BO24">
        <v>15.14</v>
      </c>
      <c r="BP24">
        <v>0</v>
      </c>
      <c r="BQ24">
        <v>4.25</v>
      </c>
      <c r="BR24">
        <v>2.27</v>
      </c>
      <c r="BS24">
        <v>0.33</v>
      </c>
      <c r="BT24">
        <v>0</v>
      </c>
      <c r="BU24">
        <v>0</v>
      </c>
      <c r="BV24">
        <v>0</v>
      </c>
      <c r="BW24">
        <f t="shared" si="2"/>
        <v>79.779999999999987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4.8869999999999996</v>
      </c>
      <c r="G25">
        <v>0</v>
      </c>
      <c r="H25">
        <v>0</v>
      </c>
      <c r="I25">
        <v>10.96</v>
      </c>
      <c r="J25">
        <v>43.84</v>
      </c>
      <c r="K25">
        <v>686.77995799999997</v>
      </c>
      <c r="L25">
        <v>653.15250000000003</v>
      </c>
      <c r="M25">
        <v>92</v>
      </c>
      <c r="N25">
        <v>59.0625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13.983000000000001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15.6996</v>
      </c>
      <c r="AH25">
        <v>152.27760000000001</v>
      </c>
      <c r="AI25">
        <v>13.3665</v>
      </c>
      <c r="AJ25">
        <v>0</v>
      </c>
      <c r="AK25">
        <v>51.394500000000001</v>
      </c>
      <c r="AL25">
        <v>60.423999999999999</v>
      </c>
      <c r="AM25">
        <v>0</v>
      </c>
      <c r="AN25">
        <v>0.68867999999999996</v>
      </c>
      <c r="AO25">
        <v>19.404</v>
      </c>
      <c r="AP25">
        <v>7.6859999999999999</v>
      </c>
      <c r="AQ25">
        <v>15.12</v>
      </c>
      <c r="AR25">
        <v>41.4</v>
      </c>
      <c r="AS25">
        <v>26.904</v>
      </c>
      <c r="AT25">
        <v>14.9968</v>
      </c>
      <c r="AU25">
        <v>0</v>
      </c>
      <c r="AV25">
        <v>17.850000000000001</v>
      </c>
      <c r="AW25">
        <v>60.816000000000003</v>
      </c>
      <c r="AX25">
        <v>23.015999999999998</v>
      </c>
      <c r="AY25">
        <v>0</v>
      </c>
      <c r="AZ25">
        <f t="shared" si="0"/>
        <v>79.779999999999987</v>
      </c>
      <c r="BA25">
        <f t="shared" si="1"/>
        <v>3265.2081380000009</v>
      </c>
      <c r="BD25">
        <v>25.43</v>
      </c>
      <c r="BE25">
        <v>3.72</v>
      </c>
      <c r="BF25">
        <v>2.2999999999999998</v>
      </c>
      <c r="BG25">
        <v>3.88</v>
      </c>
      <c r="BH25">
        <v>5.62</v>
      </c>
      <c r="BI25">
        <v>7.03</v>
      </c>
      <c r="BJ25">
        <v>1.6</v>
      </c>
      <c r="BK25">
        <v>3.05</v>
      </c>
      <c r="BL25">
        <v>3.07</v>
      </c>
      <c r="BM25">
        <v>1.61</v>
      </c>
      <c r="BN25">
        <v>0.48</v>
      </c>
      <c r="BO25">
        <v>15.14</v>
      </c>
      <c r="BP25">
        <v>0</v>
      </c>
      <c r="BQ25">
        <v>4.25</v>
      </c>
      <c r="BR25">
        <v>2.27</v>
      </c>
      <c r="BS25">
        <v>0.33</v>
      </c>
      <c r="BT25">
        <v>0</v>
      </c>
      <c r="BU25">
        <v>0</v>
      </c>
      <c r="BV25">
        <v>0</v>
      </c>
      <c r="BW25">
        <f t="shared" si="2"/>
        <v>79.779999999999987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4.8869999999999996</v>
      </c>
      <c r="G26">
        <v>0</v>
      </c>
      <c r="H26">
        <v>0</v>
      </c>
      <c r="I26">
        <v>10.96</v>
      </c>
      <c r="J26">
        <v>43.84</v>
      </c>
      <c r="K26">
        <v>686.77995799999997</v>
      </c>
      <c r="L26">
        <v>653.15250000000003</v>
      </c>
      <c r="M26">
        <v>92</v>
      </c>
      <c r="N26">
        <v>59.0625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13.983000000000001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15.6996</v>
      </c>
      <c r="AH26">
        <v>152.27760000000001</v>
      </c>
      <c r="AI26">
        <v>13.3665</v>
      </c>
      <c r="AJ26">
        <v>0</v>
      </c>
      <c r="AK26">
        <v>51.394500000000001</v>
      </c>
      <c r="AL26">
        <v>60.423999999999999</v>
      </c>
      <c r="AM26">
        <v>0</v>
      </c>
      <c r="AN26">
        <v>0.68867999999999996</v>
      </c>
      <c r="AO26">
        <v>19.404</v>
      </c>
      <c r="AP26">
        <v>7.6859999999999999</v>
      </c>
      <c r="AQ26">
        <v>15.12</v>
      </c>
      <c r="AR26">
        <v>41.4</v>
      </c>
      <c r="AS26">
        <v>26.904</v>
      </c>
      <c r="AT26">
        <v>14.9968</v>
      </c>
      <c r="AU26">
        <v>0</v>
      </c>
      <c r="AV26">
        <v>17.850000000000001</v>
      </c>
      <c r="AW26">
        <v>60.816000000000003</v>
      </c>
      <c r="AX26">
        <v>23.015999999999998</v>
      </c>
      <c r="AY26">
        <v>0</v>
      </c>
      <c r="AZ26">
        <f t="shared" si="0"/>
        <v>79.889999999999986</v>
      </c>
      <c r="BA26">
        <f t="shared" si="1"/>
        <v>3265.3181380000005</v>
      </c>
      <c r="BD26">
        <v>25.43</v>
      </c>
      <c r="BE26">
        <v>3.72</v>
      </c>
      <c r="BF26">
        <v>2.2999999999999998</v>
      </c>
      <c r="BG26">
        <v>3.88</v>
      </c>
      <c r="BH26">
        <v>5.62</v>
      </c>
      <c r="BI26">
        <v>7.03</v>
      </c>
      <c r="BJ26">
        <v>1.6</v>
      </c>
      <c r="BK26">
        <v>3.09</v>
      </c>
      <c r="BL26">
        <v>3.14</v>
      </c>
      <c r="BM26">
        <v>1.61</v>
      </c>
      <c r="BN26">
        <v>0.48</v>
      </c>
      <c r="BO26">
        <v>15.14</v>
      </c>
      <c r="BP26">
        <v>0</v>
      </c>
      <c r="BQ26">
        <v>4.25</v>
      </c>
      <c r="BR26">
        <v>2.27</v>
      </c>
      <c r="BS26">
        <v>0.33</v>
      </c>
      <c r="BT26">
        <v>0</v>
      </c>
      <c r="BU26">
        <v>0</v>
      </c>
      <c r="BV26">
        <v>0</v>
      </c>
      <c r="BW26">
        <f t="shared" si="2"/>
        <v>79.889999999999986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4.8869999999999996</v>
      </c>
      <c r="G27">
        <v>0</v>
      </c>
      <c r="H27">
        <v>0</v>
      </c>
      <c r="I27">
        <v>32.880000000000003</v>
      </c>
      <c r="J27">
        <v>38.36</v>
      </c>
      <c r="K27">
        <v>686.77995799999997</v>
      </c>
      <c r="L27">
        <v>653.15250000000003</v>
      </c>
      <c r="M27">
        <v>92</v>
      </c>
      <c r="N27">
        <v>59.0625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13.983000000000001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15.6996</v>
      </c>
      <c r="AH27">
        <v>152.27760000000001</v>
      </c>
      <c r="AI27">
        <v>2.5459999999999998</v>
      </c>
      <c r="AJ27">
        <v>0</v>
      </c>
      <c r="AK27">
        <v>51.394500000000001</v>
      </c>
      <c r="AL27">
        <v>60.423999999999999</v>
      </c>
      <c r="AM27">
        <v>0</v>
      </c>
      <c r="AN27">
        <v>0.68867999999999996</v>
      </c>
      <c r="AO27">
        <v>19.404</v>
      </c>
      <c r="AP27">
        <v>7.6859999999999999</v>
      </c>
      <c r="AQ27">
        <v>22.68</v>
      </c>
      <c r="AR27">
        <v>41.4</v>
      </c>
      <c r="AS27">
        <v>26.904</v>
      </c>
      <c r="AT27">
        <v>14.9968</v>
      </c>
      <c r="AU27">
        <v>0</v>
      </c>
      <c r="AV27">
        <v>17.850000000000001</v>
      </c>
      <c r="AW27">
        <v>60.816000000000003</v>
      </c>
      <c r="AX27">
        <v>8.7680000000000007</v>
      </c>
      <c r="AY27">
        <v>0</v>
      </c>
      <c r="AZ27">
        <f t="shared" si="0"/>
        <v>79.47</v>
      </c>
      <c r="BA27">
        <f t="shared" si="1"/>
        <v>3263.8296379999997</v>
      </c>
      <c r="BD27">
        <v>24.07</v>
      </c>
      <c r="BE27">
        <v>3.82</v>
      </c>
      <c r="BF27">
        <v>2.19</v>
      </c>
      <c r="BG27">
        <v>4</v>
      </c>
      <c r="BH27">
        <v>5.81</v>
      </c>
      <c r="BI27">
        <v>7.17</v>
      </c>
      <c r="BJ27">
        <v>1.55</v>
      </c>
      <c r="BK27">
        <v>3.09</v>
      </c>
      <c r="BL27">
        <v>3.28</v>
      </c>
      <c r="BM27">
        <v>1.61</v>
      </c>
      <c r="BN27">
        <v>0.5</v>
      </c>
      <c r="BO27">
        <v>15.52</v>
      </c>
      <c r="BP27">
        <v>0</v>
      </c>
      <c r="BQ27">
        <v>4.38</v>
      </c>
      <c r="BR27">
        <v>2.15</v>
      </c>
      <c r="BS27">
        <v>0.33</v>
      </c>
      <c r="BT27">
        <v>0</v>
      </c>
      <c r="BU27">
        <v>0</v>
      </c>
      <c r="BV27">
        <v>0</v>
      </c>
      <c r="BW27">
        <f t="shared" si="2"/>
        <v>79.47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4.8869999999999996</v>
      </c>
      <c r="G28">
        <v>0</v>
      </c>
      <c r="H28">
        <v>0</v>
      </c>
      <c r="I28">
        <v>32.880000000000003</v>
      </c>
      <c r="J28">
        <v>32.880000000000003</v>
      </c>
      <c r="K28">
        <v>686.77995799999997</v>
      </c>
      <c r="L28">
        <v>653.15250000000003</v>
      </c>
      <c r="M28">
        <v>92</v>
      </c>
      <c r="N28">
        <v>59.0625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13.983000000000001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15.6996</v>
      </c>
      <c r="AH28">
        <v>152.27760000000001</v>
      </c>
      <c r="AI28">
        <v>2.5459999999999998</v>
      </c>
      <c r="AJ28">
        <v>0</v>
      </c>
      <c r="AK28">
        <v>51.394500000000001</v>
      </c>
      <c r="AL28">
        <v>69.72</v>
      </c>
      <c r="AM28">
        <v>0</v>
      </c>
      <c r="AN28">
        <v>0.68867999999999996</v>
      </c>
      <c r="AO28">
        <v>19.404</v>
      </c>
      <c r="AP28">
        <v>7.6859999999999999</v>
      </c>
      <c r="AQ28">
        <v>22.68</v>
      </c>
      <c r="AR28">
        <v>41.4</v>
      </c>
      <c r="AS28">
        <v>26.904</v>
      </c>
      <c r="AT28">
        <v>14.9968</v>
      </c>
      <c r="AU28">
        <v>0</v>
      </c>
      <c r="AV28">
        <v>17.850000000000001</v>
      </c>
      <c r="AW28">
        <v>60.816000000000003</v>
      </c>
      <c r="AX28">
        <v>8.7680000000000007</v>
      </c>
      <c r="AY28">
        <v>0</v>
      </c>
      <c r="AZ28">
        <f t="shared" si="0"/>
        <v>79.47</v>
      </c>
      <c r="BA28">
        <f t="shared" si="1"/>
        <v>3267.645638</v>
      </c>
      <c r="BD28">
        <v>24.07</v>
      </c>
      <c r="BE28">
        <v>3.82</v>
      </c>
      <c r="BF28">
        <v>2.19</v>
      </c>
      <c r="BG28">
        <v>4</v>
      </c>
      <c r="BH28">
        <v>5.81</v>
      </c>
      <c r="BI28">
        <v>7.17</v>
      </c>
      <c r="BJ28">
        <v>1.55</v>
      </c>
      <c r="BK28">
        <v>3.09</v>
      </c>
      <c r="BL28">
        <v>3.28</v>
      </c>
      <c r="BM28">
        <v>1.61</v>
      </c>
      <c r="BN28">
        <v>0.5</v>
      </c>
      <c r="BO28">
        <v>15.52</v>
      </c>
      <c r="BP28">
        <v>0</v>
      </c>
      <c r="BQ28">
        <v>4.38</v>
      </c>
      <c r="BR28">
        <v>2.15</v>
      </c>
      <c r="BS28">
        <v>0.33</v>
      </c>
      <c r="BT28">
        <v>0</v>
      </c>
      <c r="BU28">
        <v>0</v>
      </c>
      <c r="BV28">
        <v>0</v>
      </c>
      <c r="BW28">
        <f t="shared" si="2"/>
        <v>79.47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4.8869999999999996</v>
      </c>
      <c r="G29">
        <v>0</v>
      </c>
      <c r="H29">
        <v>0</v>
      </c>
      <c r="I29">
        <v>32.880000000000003</v>
      </c>
      <c r="J29">
        <v>32.880000000000003</v>
      </c>
      <c r="K29">
        <v>686.77995799999997</v>
      </c>
      <c r="L29">
        <v>653.15250000000003</v>
      </c>
      <c r="M29">
        <v>92</v>
      </c>
      <c r="N29">
        <v>59.0625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13.983000000000001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15.6996</v>
      </c>
      <c r="AH29">
        <v>152.27760000000001</v>
      </c>
      <c r="AI29">
        <v>2.5459999999999998</v>
      </c>
      <c r="AJ29">
        <v>0</v>
      </c>
      <c r="AK29">
        <v>51.394500000000001</v>
      </c>
      <c r="AL29">
        <v>69.72</v>
      </c>
      <c r="AM29">
        <v>0</v>
      </c>
      <c r="AN29">
        <v>0.68867999999999996</v>
      </c>
      <c r="AO29">
        <v>19.404</v>
      </c>
      <c r="AP29">
        <v>7.6859999999999999</v>
      </c>
      <c r="AQ29">
        <v>23.058</v>
      </c>
      <c r="AR29">
        <v>41.4</v>
      </c>
      <c r="AS29">
        <v>26.904</v>
      </c>
      <c r="AT29">
        <v>14.9968</v>
      </c>
      <c r="AU29">
        <v>0</v>
      </c>
      <c r="AV29">
        <v>17.850000000000001</v>
      </c>
      <c r="AW29">
        <v>60.816000000000003</v>
      </c>
      <c r="AX29">
        <v>8.7680000000000007</v>
      </c>
      <c r="AY29">
        <v>0</v>
      </c>
      <c r="AZ29">
        <f t="shared" si="0"/>
        <v>79.47</v>
      </c>
      <c r="BA29">
        <f t="shared" si="1"/>
        <v>3268.0236380000001</v>
      </c>
      <c r="BD29">
        <v>24.07</v>
      </c>
      <c r="BE29">
        <v>3.82</v>
      </c>
      <c r="BF29">
        <v>2.19</v>
      </c>
      <c r="BG29">
        <v>4</v>
      </c>
      <c r="BH29">
        <v>5.81</v>
      </c>
      <c r="BI29">
        <v>7.17</v>
      </c>
      <c r="BJ29">
        <v>1.55</v>
      </c>
      <c r="BK29">
        <v>3.09</v>
      </c>
      <c r="BL29">
        <v>3.28</v>
      </c>
      <c r="BM29">
        <v>1.61</v>
      </c>
      <c r="BN29">
        <v>0.5</v>
      </c>
      <c r="BO29">
        <v>15.52</v>
      </c>
      <c r="BP29">
        <v>0</v>
      </c>
      <c r="BQ29">
        <v>4.38</v>
      </c>
      <c r="BR29">
        <v>2.15</v>
      </c>
      <c r="BS29">
        <v>0.33</v>
      </c>
      <c r="BT29">
        <v>0</v>
      </c>
      <c r="BU29">
        <v>0</v>
      </c>
      <c r="BV29">
        <v>0</v>
      </c>
      <c r="BW29">
        <f t="shared" si="2"/>
        <v>79.47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4.8869999999999996</v>
      </c>
      <c r="G30">
        <v>0</v>
      </c>
      <c r="H30">
        <v>0</v>
      </c>
      <c r="I30">
        <v>32.880000000000003</v>
      </c>
      <c r="J30">
        <v>32.880000000000003</v>
      </c>
      <c r="K30">
        <v>686.77995799999997</v>
      </c>
      <c r="L30">
        <v>653.15250000000003</v>
      </c>
      <c r="M30">
        <v>92</v>
      </c>
      <c r="N30">
        <v>59.0625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13.983000000000001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15.6996</v>
      </c>
      <c r="AH30">
        <v>152.27760000000001</v>
      </c>
      <c r="AI30">
        <v>2.5459999999999998</v>
      </c>
      <c r="AJ30">
        <v>0</v>
      </c>
      <c r="AK30">
        <v>51.394500000000001</v>
      </c>
      <c r="AL30">
        <v>69.72</v>
      </c>
      <c r="AM30">
        <v>0</v>
      </c>
      <c r="AN30">
        <v>0.68867999999999996</v>
      </c>
      <c r="AO30">
        <v>19.404</v>
      </c>
      <c r="AP30">
        <v>7.6859999999999999</v>
      </c>
      <c r="AQ30">
        <v>23.436</v>
      </c>
      <c r="AR30">
        <v>41.4</v>
      </c>
      <c r="AS30">
        <v>26.904</v>
      </c>
      <c r="AT30">
        <v>14.9968</v>
      </c>
      <c r="AU30">
        <v>0</v>
      </c>
      <c r="AV30">
        <v>17.850000000000001</v>
      </c>
      <c r="AW30">
        <v>60.816000000000003</v>
      </c>
      <c r="AX30">
        <v>8.7680000000000007</v>
      </c>
      <c r="AY30">
        <v>0</v>
      </c>
      <c r="AZ30">
        <f t="shared" si="0"/>
        <v>79.47</v>
      </c>
      <c r="BA30">
        <f t="shared" si="1"/>
        <v>3268.4016380000003</v>
      </c>
      <c r="BD30">
        <v>24.07</v>
      </c>
      <c r="BE30">
        <v>3.82</v>
      </c>
      <c r="BF30">
        <v>2.19</v>
      </c>
      <c r="BG30">
        <v>4</v>
      </c>
      <c r="BH30">
        <v>5.81</v>
      </c>
      <c r="BI30">
        <v>7.17</v>
      </c>
      <c r="BJ30">
        <v>1.55</v>
      </c>
      <c r="BK30">
        <v>3.09</v>
      </c>
      <c r="BL30">
        <v>3.28</v>
      </c>
      <c r="BM30">
        <v>1.61</v>
      </c>
      <c r="BN30">
        <v>0.5</v>
      </c>
      <c r="BO30">
        <v>15.52</v>
      </c>
      <c r="BP30">
        <v>0</v>
      </c>
      <c r="BQ30">
        <v>4.38</v>
      </c>
      <c r="BR30">
        <v>2.15</v>
      </c>
      <c r="BS30">
        <v>0.33</v>
      </c>
      <c r="BT30">
        <v>0</v>
      </c>
      <c r="BU30">
        <v>0</v>
      </c>
      <c r="BV30">
        <v>0</v>
      </c>
      <c r="BW30">
        <f t="shared" si="2"/>
        <v>79.47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4.8869999999999996</v>
      </c>
      <c r="G31">
        <v>0</v>
      </c>
      <c r="H31">
        <v>0</v>
      </c>
      <c r="I31">
        <v>32.880000000000003</v>
      </c>
      <c r="J31">
        <v>32.880000000000003</v>
      </c>
      <c r="K31">
        <v>686.77995799999997</v>
      </c>
      <c r="L31">
        <v>653.15250000000003</v>
      </c>
      <c r="M31">
        <v>92</v>
      </c>
      <c r="N31">
        <v>59.0625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13.983000000000001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15.6996</v>
      </c>
      <c r="AH31">
        <v>152.27760000000001</v>
      </c>
      <c r="AI31">
        <v>7.6379999999999999</v>
      </c>
      <c r="AJ31">
        <v>0</v>
      </c>
      <c r="AK31">
        <v>51.394500000000001</v>
      </c>
      <c r="AL31">
        <v>69.72</v>
      </c>
      <c r="AM31">
        <v>0</v>
      </c>
      <c r="AN31">
        <v>0.68867999999999996</v>
      </c>
      <c r="AO31">
        <v>19.404</v>
      </c>
      <c r="AP31">
        <v>7.6859999999999999</v>
      </c>
      <c r="AQ31">
        <v>23.436</v>
      </c>
      <c r="AR31">
        <v>41.4</v>
      </c>
      <c r="AS31">
        <v>26.904</v>
      </c>
      <c r="AT31">
        <v>14.9968</v>
      </c>
      <c r="AU31">
        <v>0</v>
      </c>
      <c r="AV31">
        <v>17.850000000000001</v>
      </c>
      <c r="AW31">
        <v>60.816000000000003</v>
      </c>
      <c r="AX31">
        <v>8.7680000000000007</v>
      </c>
      <c r="AY31">
        <v>0</v>
      </c>
      <c r="AZ31">
        <f t="shared" si="0"/>
        <v>79.400000000000006</v>
      </c>
      <c r="BA31">
        <f t="shared" si="1"/>
        <v>3273.4236380000007</v>
      </c>
      <c r="BD31">
        <v>24.07</v>
      </c>
      <c r="BE31">
        <v>3.82</v>
      </c>
      <c r="BF31">
        <v>2.19</v>
      </c>
      <c r="BG31">
        <v>4</v>
      </c>
      <c r="BH31">
        <v>5.81</v>
      </c>
      <c r="BI31">
        <v>7.17</v>
      </c>
      <c r="BJ31">
        <v>1.55</v>
      </c>
      <c r="BK31">
        <v>3.06</v>
      </c>
      <c r="BL31">
        <v>3.24</v>
      </c>
      <c r="BM31">
        <v>1.61</v>
      </c>
      <c r="BN31">
        <v>0.5</v>
      </c>
      <c r="BO31">
        <v>15.52</v>
      </c>
      <c r="BP31">
        <v>0</v>
      </c>
      <c r="BQ31">
        <v>4.38</v>
      </c>
      <c r="BR31">
        <v>2.15</v>
      </c>
      <c r="BS31">
        <v>0.33</v>
      </c>
      <c r="BT31">
        <v>0</v>
      </c>
      <c r="BU31">
        <v>0</v>
      </c>
      <c r="BV31">
        <v>0</v>
      </c>
      <c r="BW31">
        <f t="shared" si="2"/>
        <v>79.400000000000006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4.8869999999999996</v>
      </c>
      <c r="G32">
        <v>0</v>
      </c>
      <c r="H32">
        <v>0</v>
      </c>
      <c r="I32">
        <v>32.880000000000003</v>
      </c>
      <c r="J32">
        <v>32.880000000000003</v>
      </c>
      <c r="K32">
        <v>686.77995799999997</v>
      </c>
      <c r="L32">
        <v>653.15250000000003</v>
      </c>
      <c r="M32">
        <v>92</v>
      </c>
      <c r="N32">
        <v>59.0625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13.983000000000001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15.6996</v>
      </c>
      <c r="AH32">
        <v>152.27760000000001</v>
      </c>
      <c r="AI32">
        <v>49.646999999999998</v>
      </c>
      <c r="AJ32">
        <v>0</v>
      </c>
      <c r="AK32">
        <v>51.394500000000001</v>
      </c>
      <c r="AL32">
        <v>69.72</v>
      </c>
      <c r="AM32">
        <v>0</v>
      </c>
      <c r="AN32">
        <v>0.68867999999999996</v>
      </c>
      <c r="AO32">
        <v>19.404</v>
      </c>
      <c r="AP32">
        <v>7.6859999999999999</v>
      </c>
      <c r="AQ32">
        <v>23.436</v>
      </c>
      <c r="AR32">
        <v>41.4</v>
      </c>
      <c r="AS32">
        <v>26.904</v>
      </c>
      <c r="AT32">
        <v>14.9968</v>
      </c>
      <c r="AU32">
        <v>0</v>
      </c>
      <c r="AV32">
        <v>17.850000000000001</v>
      </c>
      <c r="AW32">
        <v>60.816000000000003</v>
      </c>
      <c r="AX32">
        <v>8.7680000000000007</v>
      </c>
      <c r="AY32">
        <v>0</v>
      </c>
      <c r="AZ32">
        <f t="shared" si="0"/>
        <v>79.400000000000006</v>
      </c>
      <c r="BA32">
        <f t="shared" si="1"/>
        <v>3315.4326380000007</v>
      </c>
      <c r="BD32">
        <v>24.07</v>
      </c>
      <c r="BE32">
        <v>3.82</v>
      </c>
      <c r="BF32">
        <v>2.19</v>
      </c>
      <c r="BG32">
        <v>4</v>
      </c>
      <c r="BH32">
        <v>5.81</v>
      </c>
      <c r="BI32">
        <v>7.17</v>
      </c>
      <c r="BJ32">
        <v>1.55</v>
      </c>
      <c r="BK32">
        <v>3.06</v>
      </c>
      <c r="BL32">
        <v>3.24</v>
      </c>
      <c r="BM32">
        <v>1.61</v>
      </c>
      <c r="BN32">
        <v>0.5</v>
      </c>
      <c r="BO32">
        <v>15.52</v>
      </c>
      <c r="BP32">
        <v>0</v>
      </c>
      <c r="BQ32">
        <v>4.38</v>
      </c>
      <c r="BR32">
        <v>2.15</v>
      </c>
      <c r="BS32">
        <v>0.33</v>
      </c>
      <c r="BT32">
        <v>0</v>
      </c>
      <c r="BU32">
        <v>0</v>
      </c>
      <c r="BV32">
        <v>0</v>
      </c>
      <c r="BW32">
        <f t="shared" si="2"/>
        <v>79.400000000000006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4.8869999999999996</v>
      </c>
      <c r="G33">
        <v>0</v>
      </c>
      <c r="H33">
        <v>0</v>
      </c>
      <c r="I33">
        <v>32.880000000000003</v>
      </c>
      <c r="J33">
        <v>32.880000000000003</v>
      </c>
      <c r="K33">
        <v>686.77995799999997</v>
      </c>
      <c r="L33">
        <v>653.15250000000003</v>
      </c>
      <c r="M33">
        <v>92</v>
      </c>
      <c r="N33">
        <v>59.0625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15.6996</v>
      </c>
      <c r="AH33">
        <v>152.27760000000001</v>
      </c>
      <c r="AI33">
        <v>49.646999999999998</v>
      </c>
      <c r="AJ33">
        <v>0</v>
      </c>
      <c r="AK33">
        <v>51.394500000000001</v>
      </c>
      <c r="AL33">
        <v>69.72</v>
      </c>
      <c r="AM33">
        <v>0</v>
      </c>
      <c r="AN33">
        <v>0.68867999999999996</v>
      </c>
      <c r="AO33">
        <v>19.404</v>
      </c>
      <c r="AP33">
        <v>7.6859999999999999</v>
      </c>
      <c r="AQ33">
        <v>15.624000000000001</v>
      </c>
      <c r="AR33">
        <v>41.4</v>
      </c>
      <c r="AS33">
        <v>26.904</v>
      </c>
      <c r="AT33">
        <v>14.9968</v>
      </c>
      <c r="AU33">
        <v>0</v>
      </c>
      <c r="AV33">
        <v>17.850000000000001</v>
      </c>
      <c r="AW33">
        <v>60.816000000000003</v>
      </c>
      <c r="AX33">
        <v>8.7680000000000007</v>
      </c>
      <c r="AY33">
        <v>0</v>
      </c>
      <c r="AZ33">
        <f t="shared" si="0"/>
        <v>79.400000000000006</v>
      </c>
      <c r="BA33">
        <f t="shared" si="1"/>
        <v>3293.6376380000002</v>
      </c>
      <c r="BD33">
        <v>24.07</v>
      </c>
      <c r="BE33">
        <v>3.82</v>
      </c>
      <c r="BF33">
        <v>2.19</v>
      </c>
      <c r="BG33">
        <v>4</v>
      </c>
      <c r="BH33">
        <v>5.81</v>
      </c>
      <c r="BI33">
        <v>7.17</v>
      </c>
      <c r="BJ33">
        <v>1.55</v>
      </c>
      <c r="BK33">
        <v>3.06</v>
      </c>
      <c r="BL33">
        <v>3.24</v>
      </c>
      <c r="BM33">
        <v>1.61</v>
      </c>
      <c r="BN33">
        <v>0.5</v>
      </c>
      <c r="BO33">
        <v>15.52</v>
      </c>
      <c r="BP33">
        <v>0</v>
      </c>
      <c r="BQ33">
        <v>4.38</v>
      </c>
      <c r="BR33">
        <v>2.15</v>
      </c>
      <c r="BS33">
        <v>0.33</v>
      </c>
      <c r="BT33">
        <v>0</v>
      </c>
      <c r="BU33">
        <v>0</v>
      </c>
      <c r="BV33">
        <v>0</v>
      </c>
      <c r="BW33">
        <f t="shared" si="2"/>
        <v>79.400000000000006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4.8869999999999996</v>
      </c>
      <c r="G34">
        <v>0</v>
      </c>
      <c r="H34">
        <v>0</v>
      </c>
      <c r="I34">
        <v>32.880000000000003</v>
      </c>
      <c r="J34">
        <v>32.880000000000003</v>
      </c>
      <c r="K34">
        <v>686.77995799999997</v>
      </c>
      <c r="L34">
        <v>653.15250000000003</v>
      </c>
      <c r="M34">
        <v>92</v>
      </c>
      <c r="N34">
        <v>59.0625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15.6996</v>
      </c>
      <c r="AH34">
        <v>152.27760000000001</v>
      </c>
      <c r="AI34">
        <v>49.646999999999998</v>
      </c>
      <c r="AJ34">
        <v>0</v>
      </c>
      <c r="AK34">
        <v>51.394500000000001</v>
      </c>
      <c r="AL34">
        <v>69.72</v>
      </c>
      <c r="AM34">
        <v>0</v>
      </c>
      <c r="AN34">
        <v>0.68867999999999996</v>
      </c>
      <c r="AO34">
        <v>19.404</v>
      </c>
      <c r="AP34">
        <v>7.6859999999999999</v>
      </c>
      <c r="AQ34">
        <v>15.624000000000001</v>
      </c>
      <c r="AR34">
        <v>41.4</v>
      </c>
      <c r="AS34">
        <v>26.904</v>
      </c>
      <c r="AT34">
        <v>14.9968</v>
      </c>
      <c r="AU34">
        <v>0</v>
      </c>
      <c r="AV34">
        <v>17.850000000000001</v>
      </c>
      <c r="AW34">
        <v>60.816000000000003</v>
      </c>
      <c r="AX34">
        <v>8.7680000000000007</v>
      </c>
      <c r="AY34">
        <v>0</v>
      </c>
      <c r="AZ34">
        <f t="shared" si="0"/>
        <v>79.400000000000006</v>
      </c>
      <c r="BA34">
        <f t="shared" si="1"/>
        <v>3293.6376380000002</v>
      </c>
      <c r="BD34">
        <v>24.07</v>
      </c>
      <c r="BE34">
        <v>3.82</v>
      </c>
      <c r="BF34">
        <v>2.19</v>
      </c>
      <c r="BG34">
        <v>4</v>
      </c>
      <c r="BH34">
        <v>5.81</v>
      </c>
      <c r="BI34">
        <v>7.17</v>
      </c>
      <c r="BJ34">
        <v>1.55</v>
      </c>
      <c r="BK34">
        <v>3.06</v>
      </c>
      <c r="BL34">
        <v>3.24</v>
      </c>
      <c r="BM34">
        <v>1.61</v>
      </c>
      <c r="BN34">
        <v>0.5</v>
      </c>
      <c r="BO34">
        <v>15.52</v>
      </c>
      <c r="BP34">
        <v>0</v>
      </c>
      <c r="BQ34">
        <v>4.38</v>
      </c>
      <c r="BR34">
        <v>2.15</v>
      </c>
      <c r="BS34">
        <v>0.33</v>
      </c>
      <c r="BT34">
        <v>0</v>
      </c>
      <c r="BU34">
        <v>0</v>
      </c>
      <c r="BV34">
        <v>0</v>
      </c>
      <c r="BW34">
        <f t="shared" si="2"/>
        <v>79.400000000000006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4.8869999999999996</v>
      </c>
      <c r="G35">
        <v>0</v>
      </c>
      <c r="H35">
        <v>0</v>
      </c>
      <c r="I35">
        <v>32.880000000000003</v>
      </c>
      <c r="J35">
        <v>32.880000000000003</v>
      </c>
      <c r="K35">
        <v>686.77995799999997</v>
      </c>
      <c r="L35">
        <v>653.15250000000003</v>
      </c>
      <c r="M35">
        <v>92</v>
      </c>
      <c r="N35">
        <v>59.0625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15.6996</v>
      </c>
      <c r="AH35">
        <v>152.27760000000001</v>
      </c>
      <c r="AI35">
        <v>49.646999999999998</v>
      </c>
      <c r="AJ35">
        <v>0</v>
      </c>
      <c r="AK35">
        <v>51.394500000000001</v>
      </c>
      <c r="AL35">
        <v>69.72</v>
      </c>
      <c r="AM35">
        <v>5.2786799999999996</v>
      </c>
      <c r="AN35">
        <v>0.68867999999999996</v>
      </c>
      <c r="AO35">
        <v>19.404</v>
      </c>
      <c r="AP35">
        <v>7.6859999999999999</v>
      </c>
      <c r="AQ35">
        <v>15.624000000000001</v>
      </c>
      <c r="AR35">
        <v>41.4</v>
      </c>
      <c r="AS35">
        <v>26.904</v>
      </c>
      <c r="AT35">
        <v>14.9968</v>
      </c>
      <c r="AU35">
        <v>0</v>
      </c>
      <c r="AV35">
        <v>17.850000000000001</v>
      </c>
      <c r="AW35">
        <v>60.816000000000003</v>
      </c>
      <c r="AX35">
        <v>8.7680000000000007</v>
      </c>
      <c r="AY35">
        <v>0</v>
      </c>
      <c r="AZ35">
        <f t="shared" si="0"/>
        <v>79.400000000000006</v>
      </c>
      <c r="BA35">
        <f t="shared" si="1"/>
        <v>3298.916318</v>
      </c>
      <c r="BD35">
        <v>24.07</v>
      </c>
      <c r="BE35">
        <v>3.82</v>
      </c>
      <c r="BF35">
        <v>2.19</v>
      </c>
      <c r="BG35">
        <v>4</v>
      </c>
      <c r="BH35">
        <v>5.81</v>
      </c>
      <c r="BI35">
        <v>7.17</v>
      </c>
      <c r="BJ35">
        <v>1.55</v>
      </c>
      <c r="BK35">
        <v>3.06</v>
      </c>
      <c r="BL35">
        <v>3.24</v>
      </c>
      <c r="BM35">
        <v>1.61</v>
      </c>
      <c r="BN35">
        <v>0.5</v>
      </c>
      <c r="BO35">
        <v>15.52</v>
      </c>
      <c r="BP35">
        <v>0</v>
      </c>
      <c r="BQ35">
        <v>4.38</v>
      </c>
      <c r="BR35">
        <v>2.15</v>
      </c>
      <c r="BS35">
        <v>0.33</v>
      </c>
      <c r="BT35">
        <v>0</v>
      </c>
      <c r="BU35">
        <v>0</v>
      </c>
      <c r="BV35">
        <v>0</v>
      </c>
      <c r="BW35">
        <f t="shared" si="2"/>
        <v>79.400000000000006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4.8869999999999996</v>
      </c>
      <c r="G36">
        <v>0</v>
      </c>
      <c r="H36">
        <v>0</v>
      </c>
      <c r="I36">
        <v>32.880000000000003</v>
      </c>
      <c r="J36">
        <v>32.880000000000003</v>
      </c>
      <c r="K36">
        <v>686.77995799999997</v>
      </c>
      <c r="L36">
        <v>653.15250000000003</v>
      </c>
      <c r="M36">
        <v>92</v>
      </c>
      <c r="N36">
        <v>59.0625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15.6996</v>
      </c>
      <c r="AH36">
        <v>152.27760000000001</v>
      </c>
      <c r="AI36">
        <v>49.646999999999998</v>
      </c>
      <c r="AJ36">
        <v>0</v>
      </c>
      <c r="AK36">
        <v>51.394500000000001</v>
      </c>
      <c r="AL36">
        <v>69.72</v>
      </c>
      <c r="AM36">
        <v>5.2786799999999996</v>
      </c>
      <c r="AN36">
        <v>0.68867999999999996</v>
      </c>
      <c r="AO36">
        <v>19.404</v>
      </c>
      <c r="AP36">
        <v>7.6859999999999999</v>
      </c>
      <c r="AQ36">
        <v>15.624000000000001</v>
      </c>
      <c r="AR36">
        <v>41.4</v>
      </c>
      <c r="AS36">
        <v>26.904</v>
      </c>
      <c r="AT36">
        <v>14.9968</v>
      </c>
      <c r="AU36">
        <v>0</v>
      </c>
      <c r="AV36">
        <v>17.850000000000001</v>
      </c>
      <c r="AW36">
        <v>60.816000000000003</v>
      </c>
      <c r="AX36">
        <v>8.7680000000000007</v>
      </c>
      <c r="AY36">
        <v>0</v>
      </c>
      <c r="AZ36">
        <f t="shared" si="0"/>
        <v>79.400000000000006</v>
      </c>
      <c r="BA36">
        <f t="shared" si="1"/>
        <v>3298.916318</v>
      </c>
      <c r="BD36">
        <v>24.07</v>
      </c>
      <c r="BE36">
        <v>3.82</v>
      </c>
      <c r="BF36">
        <v>2.19</v>
      </c>
      <c r="BG36">
        <v>4</v>
      </c>
      <c r="BH36">
        <v>5.81</v>
      </c>
      <c r="BI36">
        <v>7.17</v>
      </c>
      <c r="BJ36">
        <v>1.55</v>
      </c>
      <c r="BK36">
        <v>3.06</v>
      </c>
      <c r="BL36">
        <v>3.24</v>
      </c>
      <c r="BM36">
        <v>1.61</v>
      </c>
      <c r="BN36">
        <v>0.5</v>
      </c>
      <c r="BO36">
        <v>15.52</v>
      </c>
      <c r="BP36">
        <v>0</v>
      </c>
      <c r="BQ36">
        <v>4.38</v>
      </c>
      <c r="BR36">
        <v>2.15</v>
      </c>
      <c r="BS36">
        <v>0.33</v>
      </c>
      <c r="BT36">
        <v>0</v>
      </c>
      <c r="BU36">
        <v>0</v>
      </c>
      <c r="BV36">
        <v>0</v>
      </c>
      <c r="BW36">
        <f t="shared" si="2"/>
        <v>79.400000000000006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4.8869999999999996</v>
      </c>
      <c r="G37">
        <v>0</v>
      </c>
      <c r="H37">
        <v>0</v>
      </c>
      <c r="I37">
        <v>32.880000000000003</v>
      </c>
      <c r="J37">
        <v>33.975999999999999</v>
      </c>
      <c r="K37">
        <v>686.77995799999997</v>
      </c>
      <c r="L37">
        <v>653.15250000000003</v>
      </c>
      <c r="M37">
        <v>92</v>
      </c>
      <c r="N37">
        <v>59.0625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15.6996</v>
      </c>
      <c r="AH37">
        <v>152.27760000000001</v>
      </c>
      <c r="AI37">
        <v>49.646999999999998</v>
      </c>
      <c r="AJ37">
        <v>0</v>
      </c>
      <c r="AK37">
        <v>51.394500000000001</v>
      </c>
      <c r="AL37">
        <v>69.72</v>
      </c>
      <c r="AM37">
        <v>5.2786799999999996</v>
      </c>
      <c r="AN37">
        <v>0.68867999999999996</v>
      </c>
      <c r="AO37">
        <v>19.404</v>
      </c>
      <c r="AP37">
        <v>12.425700000000001</v>
      </c>
      <c r="AQ37">
        <v>7.8120000000000003</v>
      </c>
      <c r="AR37">
        <v>41.4</v>
      </c>
      <c r="AS37">
        <v>26.904</v>
      </c>
      <c r="AT37">
        <v>14.9968</v>
      </c>
      <c r="AU37">
        <v>0</v>
      </c>
      <c r="AV37">
        <v>19.95</v>
      </c>
      <c r="AW37">
        <v>60.816000000000003</v>
      </c>
      <c r="AX37">
        <v>8.7680000000000007</v>
      </c>
      <c r="AY37">
        <v>0</v>
      </c>
      <c r="AZ37">
        <f t="shared" si="0"/>
        <v>79.650000000000006</v>
      </c>
      <c r="BA37">
        <f t="shared" si="1"/>
        <v>3299.2900179999992</v>
      </c>
      <c r="BD37">
        <v>24.07</v>
      </c>
      <c r="BE37">
        <v>3.82</v>
      </c>
      <c r="BF37">
        <v>2.19</v>
      </c>
      <c r="BG37">
        <v>4</v>
      </c>
      <c r="BH37">
        <v>5.81</v>
      </c>
      <c r="BI37">
        <v>7.17</v>
      </c>
      <c r="BJ37">
        <v>1.55</v>
      </c>
      <c r="BK37">
        <v>3.06</v>
      </c>
      <c r="BL37">
        <v>3.24</v>
      </c>
      <c r="BM37">
        <v>1.61</v>
      </c>
      <c r="BN37">
        <v>0.5</v>
      </c>
      <c r="BO37">
        <v>15.77</v>
      </c>
      <c r="BP37">
        <v>0</v>
      </c>
      <c r="BQ37">
        <v>4.38</v>
      </c>
      <c r="BR37">
        <v>2.15</v>
      </c>
      <c r="BS37">
        <v>0.33</v>
      </c>
      <c r="BT37">
        <v>0</v>
      </c>
      <c r="BU37">
        <v>0</v>
      </c>
      <c r="BV37">
        <v>0</v>
      </c>
      <c r="BW37">
        <f t="shared" si="2"/>
        <v>79.650000000000006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4.8869999999999996</v>
      </c>
      <c r="G38">
        <v>0</v>
      </c>
      <c r="H38">
        <v>0</v>
      </c>
      <c r="I38">
        <v>32.880000000000003</v>
      </c>
      <c r="J38">
        <v>33.975999999999999</v>
      </c>
      <c r="K38">
        <v>686.77995799999997</v>
      </c>
      <c r="L38">
        <v>653.15250000000003</v>
      </c>
      <c r="M38">
        <v>92</v>
      </c>
      <c r="N38">
        <v>59.0625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15.6996</v>
      </c>
      <c r="AH38">
        <v>152.27760000000001</v>
      </c>
      <c r="AI38">
        <v>7.6379999999999999</v>
      </c>
      <c r="AJ38">
        <v>0</v>
      </c>
      <c r="AK38">
        <v>51.394500000000001</v>
      </c>
      <c r="AL38">
        <v>69.72</v>
      </c>
      <c r="AM38">
        <v>5.2786799999999996</v>
      </c>
      <c r="AN38">
        <v>0.68867999999999996</v>
      </c>
      <c r="AO38">
        <v>19.404</v>
      </c>
      <c r="AP38">
        <v>12.425700000000001</v>
      </c>
      <c r="AQ38">
        <v>7.8120000000000003</v>
      </c>
      <c r="AR38">
        <v>41.4</v>
      </c>
      <c r="AS38">
        <v>26.904</v>
      </c>
      <c r="AT38">
        <v>14.9968</v>
      </c>
      <c r="AU38">
        <v>0</v>
      </c>
      <c r="AV38">
        <v>19.95</v>
      </c>
      <c r="AW38">
        <v>60.816000000000003</v>
      </c>
      <c r="AX38">
        <v>8.7680000000000007</v>
      </c>
      <c r="AY38">
        <v>0</v>
      </c>
      <c r="AZ38">
        <f t="shared" si="0"/>
        <v>79.650000000000006</v>
      </c>
      <c r="BA38">
        <f t="shared" si="1"/>
        <v>3257.2810179999992</v>
      </c>
      <c r="BD38">
        <v>24.07</v>
      </c>
      <c r="BE38">
        <v>3.82</v>
      </c>
      <c r="BF38">
        <v>2.19</v>
      </c>
      <c r="BG38">
        <v>4</v>
      </c>
      <c r="BH38">
        <v>5.81</v>
      </c>
      <c r="BI38">
        <v>7.17</v>
      </c>
      <c r="BJ38">
        <v>1.55</v>
      </c>
      <c r="BK38">
        <v>3.06</v>
      </c>
      <c r="BL38">
        <v>3.24</v>
      </c>
      <c r="BM38">
        <v>1.61</v>
      </c>
      <c r="BN38">
        <v>0.5</v>
      </c>
      <c r="BO38">
        <v>15.77</v>
      </c>
      <c r="BP38">
        <v>0</v>
      </c>
      <c r="BQ38">
        <v>4.38</v>
      </c>
      <c r="BR38">
        <v>2.15</v>
      </c>
      <c r="BS38">
        <v>0.33</v>
      </c>
      <c r="BT38">
        <v>0</v>
      </c>
      <c r="BU38">
        <v>0</v>
      </c>
      <c r="BV38">
        <v>0</v>
      </c>
      <c r="BW38">
        <f t="shared" si="2"/>
        <v>79.650000000000006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4.8869999999999996</v>
      </c>
      <c r="G39">
        <v>0</v>
      </c>
      <c r="H39">
        <v>0</v>
      </c>
      <c r="I39">
        <v>32.880000000000003</v>
      </c>
      <c r="J39">
        <v>33.975999999999999</v>
      </c>
      <c r="K39">
        <v>686.77995799999997</v>
      </c>
      <c r="L39">
        <v>653.15250000000003</v>
      </c>
      <c r="M39">
        <v>92</v>
      </c>
      <c r="N39">
        <v>59.0625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15.6996</v>
      </c>
      <c r="AH39">
        <v>152.27760000000001</v>
      </c>
      <c r="AI39">
        <v>2.5459999999999998</v>
      </c>
      <c r="AJ39">
        <v>0</v>
      </c>
      <c r="AK39">
        <v>51.394500000000001</v>
      </c>
      <c r="AL39">
        <v>69.72</v>
      </c>
      <c r="AM39">
        <v>5.2786799999999996</v>
      </c>
      <c r="AN39">
        <v>0.68867999999999996</v>
      </c>
      <c r="AO39">
        <v>22.344000000000001</v>
      </c>
      <c r="AP39">
        <v>7.6859999999999999</v>
      </c>
      <c r="AQ39">
        <v>7.8120000000000003</v>
      </c>
      <c r="AR39">
        <v>36.432000000000002</v>
      </c>
      <c r="AS39">
        <v>26.904</v>
      </c>
      <c r="AT39">
        <v>14.9968</v>
      </c>
      <c r="AU39">
        <v>0</v>
      </c>
      <c r="AV39">
        <v>19.95</v>
      </c>
      <c r="AW39">
        <v>60.816000000000003</v>
      </c>
      <c r="AX39">
        <v>8.7680000000000007</v>
      </c>
      <c r="AY39">
        <v>0</v>
      </c>
      <c r="AZ39">
        <f t="shared" si="0"/>
        <v>79.650000000000006</v>
      </c>
      <c r="BA39">
        <f t="shared" si="1"/>
        <v>3245.4213179999992</v>
      </c>
      <c r="BD39">
        <v>24.07</v>
      </c>
      <c r="BE39">
        <v>3.82</v>
      </c>
      <c r="BF39">
        <v>2.19</v>
      </c>
      <c r="BG39">
        <v>4</v>
      </c>
      <c r="BH39">
        <v>5.81</v>
      </c>
      <c r="BI39">
        <v>7.17</v>
      </c>
      <c r="BJ39">
        <v>1.55</v>
      </c>
      <c r="BK39">
        <v>3.06</v>
      </c>
      <c r="BL39">
        <v>3.24</v>
      </c>
      <c r="BM39">
        <v>1.61</v>
      </c>
      <c r="BN39">
        <v>0.5</v>
      </c>
      <c r="BO39">
        <v>15.77</v>
      </c>
      <c r="BP39">
        <v>0</v>
      </c>
      <c r="BQ39">
        <v>4.38</v>
      </c>
      <c r="BR39">
        <v>2.15</v>
      </c>
      <c r="BS39">
        <v>0.33</v>
      </c>
      <c r="BT39">
        <v>0</v>
      </c>
      <c r="BU39">
        <v>0</v>
      </c>
      <c r="BV39">
        <v>0</v>
      </c>
      <c r="BW39">
        <f t="shared" si="2"/>
        <v>79.650000000000006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4.8869999999999996</v>
      </c>
      <c r="G40">
        <v>0</v>
      </c>
      <c r="H40">
        <v>0</v>
      </c>
      <c r="I40">
        <v>32.880000000000003</v>
      </c>
      <c r="J40">
        <v>33.975999999999999</v>
      </c>
      <c r="K40">
        <v>686.77995799999997</v>
      </c>
      <c r="L40">
        <v>653.15250000000003</v>
      </c>
      <c r="M40">
        <v>92</v>
      </c>
      <c r="N40">
        <v>59.0625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15.6996</v>
      </c>
      <c r="AH40">
        <v>152.27760000000001</v>
      </c>
      <c r="AI40">
        <v>0</v>
      </c>
      <c r="AJ40">
        <v>0</v>
      </c>
      <c r="AK40">
        <v>51.394500000000001</v>
      </c>
      <c r="AL40">
        <v>69.72</v>
      </c>
      <c r="AM40">
        <v>5.2786799999999996</v>
      </c>
      <c r="AN40">
        <v>0.68867999999999996</v>
      </c>
      <c r="AO40">
        <v>22.344000000000001</v>
      </c>
      <c r="AP40">
        <v>7.6859999999999999</v>
      </c>
      <c r="AQ40">
        <v>5.1660000000000004</v>
      </c>
      <c r="AR40">
        <v>36.432000000000002</v>
      </c>
      <c r="AS40">
        <v>26.904</v>
      </c>
      <c r="AT40">
        <v>14.9968</v>
      </c>
      <c r="AU40">
        <v>0</v>
      </c>
      <c r="AV40">
        <v>19.95</v>
      </c>
      <c r="AW40">
        <v>60.816000000000003</v>
      </c>
      <c r="AX40">
        <v>8.7680000000000007</v>
      </c>
      <c r="AY40">
        <v>0</v>
      </c>
      <c r="AZ40">
        <f t="shared" si="0"/>
        <v>79.650000000000006</v>
      </c>
      <c r="BA40">
        <f t="shared" si="1"/>
        <v>3240.2293179999997</v>
      </c>
      <c r="BD40">
        <v>24.07</v>
      </c>
      <c r="BE40">
        <v>3.82</v>
      </c>
      <c r="BF40">
        <v>2.19</v>
      </c>
      <c r="BG40">
        <v>4</v>
      </c>
      <c r="BH40">
        <v>5.81</v>
      </c>
      <c r="BI40">
        <v>7.17</v>
      </c>
      <c r="BJ40">
        <v>1.55</v>
      </c>
      <c r="BK40">
        <v>3.06</v>
      </c>
      <c r="BL40">
        <v>3.24</v>
      </c>
      <c r="BM40">
        <v>1.61</v>
      </c>
      <c r="BN40">
        <v>0.5</v>
      </c>
      <c r="BO40">
        <v>15.77</v>
      </c>
      <c r="BP40">
        <v>0</v>
      </c>
      <c r="BQ40">
        <v>4.38</v>
      </c>
      <c r="BR40">
        <v>2.15</v>
      </c>
      <c r="BS40">
        <v>0.33</v>
      </c>
      <c r="BT40">
        <v>0</v>
      </c>
      <c r="BU40">
        <v>0</v>
      </c>
      <c r="BV40">
        <v>0</v>
      </c>
      <c r="BW40">
        <f t="shared" si="2"/>
        <v>79.650000000000006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4.8869999999999996</v>
      </c>
      <c r="G41">
        <v>0</v>
      </c>
      <c r="H41">
        <v>0</v>
      </c>
      <c r="I41">
        <v>32.880000000000003</v>
      </c>
      <c r="J41">
        <v>33.975999999999999</v>
      </c>
      <c r="K41">
        <v>686.77995799999997</v>
      </c>
      <c r="L41">
        <v>653.15250000000003</v>
      </c>
      <c r="M41">
        <v>92</v>
      </c>
      <c r="N41">
        <v>59.0625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15.6996</v>
      </c>
      <c r="AH41">
        <v>152.27760000000001</v>
      </c>
      <c r="AI41">
        <v>0</v>
      </c>
      <c r="AJ41">
        <v>0</v>
      </c>
      <c r="AK41">
        <v>51.394500000000001</v>
      </c>
      <c r="AL41">
        <v>83.664000000000001</v>
      </c>
      <c r="AM41">
        <v>5.2786799999999996</v>
      </c>
      <c r="AN41">
        <v>0.68867999999999996</v>
      </c>
      <c r="AO41">
        <v>22.344000000000001</v>
      </c>
      <c r="AP41">
        <v>7.6859999999999999</v>
      </c>
      <c r="AQ41">
        <v>0</v>
      </c>
      <c r="AR41">
        <v>36.432000000000002</v>
      </c>
      <c r="AS41">
        <v>26.904</v>
      </c>
      <c r="AT41">
        <v>14.9968</v>
      </c>
      <c r="AU41">
        <v>0</v>
      </c>
      <c r="AV41">
        <v>19.95</v>
      </c>
      <c r="AW41">
        <v>60.816000000000003</v>
      </c>
      <c r="AX41">
        <v>8.7680000000000007</v>
      </c>
      <c r="AY41">
        <v>0</v>
      </c>
      <c r="AZ41">
        <f t="shared" si="0"/>
        <v>79.650000000000006</v>
      </c>
      <c r="BA41">
        <f t="shared" si="1"/>
        <v>3249.0073179999999</v>
      </c>
      <c r="BD41">
        <v>24.07</v>
      </c>
      <c r="BE41">
        <v>3.82</v>
      </c>
      <c r="BF41">
        <v>2.19</v>
      </c>
      <c r="BG41">
        <v>4</v>
      </c>
      <c r="BH41">
        <v>5.81</v>
      </c>
      <c r="BI41">
        <v>7.17</v>
      </c>
      <c r="BJ41">
        <v>1.55</v>
      </c>
      <c r="BK41">
        <v>3.06</v>
      </c>
      <c r="BL41">
        <v>3.24</v>
      </c>
      <c r="BM41">
        <v>1.61</v>
      </c>
      <c r="BN41">
        <v>0.5</v>
      </c>
      <c r="BO41">
        <v>15.77</v>
      </c>
      <c r="BP41">
        <v>0</v>
      </c>
      <c r="BQ41">
        <v>4.38</v>
      </c>
      <c r="BR41">
        <v>2.15</v>
      </c>
      <c r="BS41">
        <v>0.33</v>
      </c>
      <c r="BT41">
        <v>0</v>
      </c>
      <c r="BU41">
        <v>0</v>
      </c>
      <c r="BV41">
        <v>0</v>
      </c>
      <c r="BW41">
        <f t="shared" si="2"/>
        <v>79.650000000000006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4.8869999999999996</v>
      </c>
      <c r="G42">
        <v>0</v>
      </c>
      <c r="H42">
        <v>0</v>
      </c>
      <c r="I42">
        <v>32.880000000000003</v>
      </c>
      <c r="J42">
        <v>33.975999999999999</v>
      </c>
      <c r="K42">
        <v>686.77995799999997</v>
      </c>
      <c r="L42">
        <v>653.15250000000003</v>
      </c>
      <c r="M42">
        <v>92</v>
      </c>
      <c r="N42">
        <v>59.0625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15.6996</v>
      </c>
      <c r="AH42">
        <v>152.27760000000001</v>
      </c>
      <c r="AI42">
        <v>0</v>
      </c>
      <c r="AJ42">
        <v>0</v>
      </c>
      <c r="AK42">
        <v>51.394500000000001</v>
      </c>
      <c r="AL42">
        <v>83.664000000000001</v>
      </c>
      <c r="AM42">
        <v>5.2786799999999996</v>
      </c>
      <c r="AN42">
        <v>0.68867999999999996</v>
      </c>
      <c r="AO42">
        <v>22.344000000000001</v>
      </c>
      <c r="AP42">
        <v>7.6859999999999999</v>
      </c>
      <c r="AQ42">
        <v>0</v>
      </c>
      <c r="AR42">
        <v>36.432000000000002</v>
      </c>
      <c r="AS42">
        <v>26.904</v>
      </c>
      <c r="AT42">
        <v>14.9968</v>
      </c>
      <c r="AU42">
        <v>0</v>
      </c>
      <c r="AV42">
        <v>19.95</v>
      </c>
      <c r="AW42">
        <v>60.816000000000003</v>
      </c>
      <c r="AX42">
        <v>8.7680000000000007</v>
      </c>
      <c r="AY42">
        <v>0</v>
      </c>
      <c r="AZ42">
        <f t="shared" si="0"/>
        <v>79.72</v>
      </c>
      <c r="BA42">
        <f t="shared" si="1"/>
        <v>3249.0773179999997</v>
      </c>
      <c r="BD42">
        <v>24.07</v>
      </c>
      <c r="BE42">
        <v>3.82</v>
      </c>
      <c r="BF42">
        <v>2.19</v>
      </c>
      <c r="BG42">
        <v>4</v>
      </c>
      <c r="BH42">
        <v>5.81</v>
      </c>
      <c r="BI42">
        <v>7.17</v>
      </c>
      <c r="BJ42">
        <v>1.55</v>
      </c>
      <c r="BK42">
        <v>3.09</v>
      </c>
      <c r="BL42">
        <v>3.28</v>
      </c>
      <c r="BM42">
        <v>1.61</v>
      </c>
      <c r="BN42">
        <v>0.5</v>
      </c>
      <c r="BO42">
        <v>15.77</v>
      </c>
      <c r="BP42">
        <v>0</v>
      </c>
      <c r="BQ42">
        <v>4.38</v>
      </c>
      <c r="BR42">
        <v>2.15</v>
      </c>
      <c r="BS42">
        <v>0.33</v>
      </c>
      <c r="BT42">
        <v>0</v>
      </c>
      <c r="BU42">
        <v>0</v>
      </c>
      <c r="BV42">
        <v>0</v>
      </c>
      <c r="BW42">
        <f t="shared" si="2"/>
        <v>79.72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4.8869999999999996</v>
      </c>
      <c r="G43">
        <v>0</v>
      </c>
      <c r="H43">
        <v>0</v>
      </c>
      <c r="I43">
        <v>32.880000000000003</v>
      </c>
      <c r="J43">
        <v>33.975999999999999</v>
      </c>
      <c r="K43">
        <v>686.77995799999997</v>
      </c>
      <c r="L43">
        <v>653.15250000000003</v>
      </c>
      <c r="M43">
        <v>92</v>
      </c>
      <c r="N43">
        <v>59.0625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0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8.8740000000000006</v>
      </c>
      <c r="AG43">
        <v>15.6996</v>
      </c>
      <c r="AH43">
        <v>152.27760000000001</v>
      </c>
      <c r="AI43">
        <v>0</v>
      </c>
      <c r="AJ43">
        <v>0</v>
      </c>
      <c r="AK43">
        <v>51.394500000000001</v>
      </c>
      <c r="AL43">
        <v>83.664000000000001</v>
      </c>
      <c r="AM43">
        <v>5.2786799999999996</v>
      </c>
      <c r="AN43">
        <v>0.68867999999999996</v>
      </c>
      <c r="AO43">
        <v>22.344000000000001</v>
      </c>
      <c r="AP43">
        <v>7.6859999999999999</v>
      </c>
      <c r="AQ43">
        <v>0</v>
      </c>
      <c r="AR43">
        <v>36.432000000000002</v>
      </c>
      <c r="AS43">
        <v>24.2136</v>
      </c>
      <c r="AT43">
        <v>14.9968</v>
      </c>
      <c r="AU43">
        <v>0</v>
      </c>
      <c r="AV43">
        <v>19.95</v>
      </c>
      <c r="AW43">
        <v>60.816000000000003</v>
      </c>
      <c r="AX43">
        <v>8.7680000000000007</v>
      </c>
      <c r="AY43">
        <v>0</v>
      </c>
      <c r="AZ43">
        <f t="shared" si="0"/>
        <v>79.72</v>
      </c>
      <c r="BA43">
        <f t="shared" si="1"/>
        <v>3239.8331179999996</v>
      </c>
      <c r="BD43">
        <v>24.07</v>
      </c>
      <c r="BE43">
        <v>3.82</v>
      </c>
      <c r="BF43">
        <v>2.19</v>
      </c>
      <c r="BG43">
        <v>4</v>
      </c>
      <c r="BH43">
        <v>5.81</v>
      </c>
      <c r="BI43">
        <v>7.17</v>
      </c>
      <c r="BJ43">
        <v>1.55</v>
      </c>
      <c r="BK43">
        <v>3.09</v>
      </c>
      <c r="BL43">
        <v>3.28</v>
      </c>
      <c r="BM43">
        <v>1.61</v>
      </c>
      <c r="BN43">
        <v>0.5</v>
      </c>
      <c r="BO43">
        <v>15.77</v>
      </c>
      <c r="BP43">
        <v>0</v>
      </c>
      <c r="BQ43">
        <v>4.38</v>
      </c>
      <c r="BR43">
        <v>2.15</v>
      </c>
      <c r="BS43">
        <v>0.33</v>
      </c>
      <c r="BT43">
        <v>0</v>
      </c>
      <c r="BU43">
        <v>0</v>
      </c>
      <c r="BV43">
        <v>0</v>
      </c>
      <c r="BW43">
        <f t="shared" si="2"/>
        <v>79.72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4.8869999999999996</v>
      </c>
      <c r="G44">
        <v>0</v>
      </c>
      <c r="H44">
        <v>0</v>
      </c>
      <c r="I44">
        <v>32.880000000000003</v>
      </c>
      <c r="J44">
        <v>33.975999999999999</v>
      </c>
      <c r="K44">
        <v>686.77995799999997</v>
      </c>
      <c r="L44">
        <v>653.15250000000003</v>
      </c>
      <c r="M44">
        <v>92</v>
      </c>
      <c r="N44">
        <v>59.0625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0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8.8740000000000006</v>
      </c>
      <c r="AG44">
        <v>15.6996</v>
      </c>
      <c r="AH44">
        <v>152.27760000000001</v>
      </c>
      <c r="AI44">
        <v>0</v>
      </c>
      <c r="AJ44">
        <v>0</v>
      </c>
      <c r="AK44">
        <v>51.394500000000001</v>
      </c>
      <c r="AL44">
        <v>83.664000000000001</v>
      </c>
      <c r="AM44">
        <v>5.2786799999999996</v>
      </c>
      <c r="AN44">
        <v>0.68867999999999996</v>
      </c>
      <c r="AO44">
        <v>22.344000000000001</v>
      </c>
      <c r="AP44">
        <v>7.6859999999999999</v>
      </c>
      <c r="AQ44">
        <v>0</v>
      </c>
      <c r="AR44">
        <v>36.432000000000002</v>
      </c>
      <c r="AS44">
        <v>24.2136</v>
      </c>
      <c r="AT44">
        <v>14.9968</v>
      </c>
      <c r="AU44">
        <v>0</v>
      </c>
      <c r="AV44">
        <v>19.95</v>
      </c>
      <c r="AW44">
        <v>60.816000000000003</v>
      </c>
      <c r="AX44">
        <v>8.7680000000000007</v>
      </c>
      <c r="AY44">
        <v>0</v>
      </c>
      <c r="AZ44">
        <f t="shared" si="0"/>
        <v>79.89</v>
      </c>
      <c r="BA44">
        <f t="shared" si="1"/>
        <v>3240.0031179999996</v>
      </c>
      <c r="BD44">
        <v>24.07</v>
      </c>
      <c r="BE44">
        <v>3.82</v>
      </c>
      <c r="BF44">
        <v>2.19</v>
      </c>
      <c r="BG44">
        <v>4</v>
      </c>
      <c r="BH44">
        <v>5.81</v>
      </c>
      <c r="BI44">
        <v>7.17</v>
      </c>
      <c r="BJ44">
        <v>1.55</v>
      </c>
      <c r="BK44">
        <v>3.16</v>
      </c>
      <c r="BL44">
        <v>3.37</v>
      </c>
      <c r="BM44">
        <v>1.61</v>
      </c>
      <c r="BN44">
        <v>0.5</v>
      </c>
      <c r="BO44">
        <v>15.77</v>
      </c>
      <c r="BP44">
        <v>0</v>
      </c>
      <c r="BQ44">
        <v>4.38</v>
      </c>
      <c r="BR44">
        <v>2.15</v>
      </c>
      <c r="BS44">
        <v>0.34</v>
      </c>
      <c r="BT44">
        <v>0</v>
      </c>
      <c r="BU44">
        <v>0</v>
      </c>
      <c r="BV44">
        <v>0</v>
      </c>
      <c r="BW44">
        <f t="shared" si="2"/>
        <v>79.89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3.258</v>
      </c>
      <c r="G45">
        <v>0</v>
      </c>
      <c r="H45">
        <v>0</v>
      </c>
      <c r="I45">
        <v>32.880000000000003</v>
      </c>
      <c r="J45">
        <v>33.975999999999999</v>
      </c>
      <c r="K45">
        <v>686.77995799999997</v>
      </c>
      <c r="L45">
        <v>653.15250000000003</v>
      </c>
      <c r="M45">
        <v>92</v>
      </c>
      <c r="N45">
        <v>59.0625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0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8.8740000000000006</v>
      </c>
      <c r="AG45">
        <v>15.6996</v>
      </c>
      <c r="AH45">
        <v>152.27760000000001</v>
      </c>
      <c r="AI45">
        <v>0</v>
      </c>
      <c r="AJ45">
        <v>0</v>
      </c>
      <c r="AK45">
        <v>51.394500000000001</v>
      </c>
      <c r="AL45">
        <v>83.664000000000001</v>
      </c>
      <c r="AM45">
        <v>5.2786799999999996</v>
      </c>
      <c r="AN45">
        <v>0.68867999999999996</v>
      </c>
      <c r="AO45">
        <v>22.344000000000001</v>
      </c>
      <c r="AP45">
        <v>7.6859999999999999</v>
      </c>
      <c r="AQ45">
        <v>0</v>
      </c>
      <c r="AR45">
        <v>36.432000000000002</v>
      </c>
      <c r="AS45">
        <v>24.2136</v>
      </c>
      <c r="AT45">
        <v>14.9968</v>
      </c>
      <c r="AU45">
        <v>0</v>
      </c>
      <c r="AV45">
        <v>19.95</v>
      </c>
      <c r="AW45">
        <v>62.445</v>
      </c>
      <c r="AX45">
        <v>8.7680000000000007</v>
      </c>
      <c r="AY45">
        <v>0</v>
      </c>
      <c r="AZ45">
        <f t="shared" si="0"/>
        <v>79.89</v>
      </c>
      <c r="BA45">
        <f t="shared" si="1"/>
        <v>3240.0031180000001</v>
      </c>
      <c r="BD45">
        <v>24.07</v>
      </c>
      <c r="BE45">
        <v>3.82</v>
      </c>
      <c r="BF45">
        <v>2.19</v>
      </c>
      <c r="BG45">
        <v>4</v>
      </c>
      <c r="BH45">
        <v>5.81</v>
      </c>
      <c r="BI45">
        <v>7.17</v>
      </c>
      <c r="BJ45">
        <v>1.55</v>
      </c>
      <c r="BK45">
        <v>3.16</v>
      </c>
      <c r="BL45">
        <v>3.37</v>
      </c>
      <c r="BM45">
        <v>1.61</v>
      </c>
      <c r="BN45">
        <v>0.5</v>
      </c>
      <c r="BO45">
        <v>15.77</v>
      </c>
      <c r="BP45">
        <v>0</v>
      </c>
      <c r="BQ45">
        <v>4.38</v>
      </c>
      <c r="BR45">
        <v>2.15</v>
      </c>
      <c r="BS45">
        <v>0.34</v>
      </c>
      <c r="BT45">
        <v>0</v>
      </c>
      <c r="BU45">
        <v>0</v>
      </c>
      <c r="BV45">
        <v>0</v>
      </c>
      <c r="BW45">
        <f t="shared" si="2"/>
        <v>79.89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3.258</v>
      </c>
      <c r="G46">
        <v>0</v>
      </c>
      <c r="H46">
        <v>0</v>
      </c>
      <c r="I46">
        <v>32.880000000000003</v>
      </c>
      <c r="J46">
        <v>33.975999999999999</v>
      </c>
      <c r="K46">
        <v>686.77995799999997</v>
      </c>
      <c r="L46">
        <v>653.15250000000003</v>
      </c>
      <c r="M46">
        <v>92</v>
      </c>
      <c r="N46">
        <v>59.0625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0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8.8740000000000006</v>
      </c>
      <c r="AG46">
        <v>15.6996</v>
      </c>
      <c r="AH46">
        <v>152.27760000000001</v>
      </c>
      <c r="AI46">
        <v>0</v>
      </c>
      <c r="AJ46">
        <v>0</v>
      </c>
      <c r="AK46">
        <v>51.394500000000001</v>
      </c>
      <c r="AL46">
        <v>72.043999999999997</v>
      </c>
      <c r="AM46">
        <v>5.2786799999999996</v>
      </c>
      <c r="AN46">
        <v>0.68867999999999996</v>
      </c>
      <c r="AO46">
        <v>22.344000000000001</v>
      </c>
      <c r="AP46">
        <v>12.425700000000001</v>
      </c>
      <c r="AQ46">
        <v>0</v>
      </c>
      <c r="AR46">
        <v>36.432000000000002</v>
      </c>
      <c r="AS46">
        <v>24.2136</v>
      </c>
      <c r="AT46">
        <v>14.9968</v>
      </c>
      <c r="AU46">
        <v>0</v>
      </c>
      <c r="AV46">
        <v>19.95</v>
      </c>
      <c r="AW46">
        <v>62.445</v>
      </c>
      <c r="AX46">
        <v>8.7680000000000007</v>
      </c>
      <c r="AY46">
        <v>0</v>
      </c>
      <c r="AZ46">
        <f t="shared" si="0"/>
        <v>79.89</v>
      </c>
      <c r="BA46">
        <f t="shared" si="1"/>
        <v>3233.1228179999994</v>
      </c>
      <c r="BD46">
        <v>24.07</v>
      </c>
      <c r="BE46">
        <v>3.82</v>
      </c>
      <c r="BF46">
        <v>2.19</v>
      </c>
      <c r="BG46">
        <v>4</v>
      </c>
      <c r="BH46">
        <v>5.81</v>
      </c>
      <c r="BI46">
        <v>7.17</v>
      </c>
      <c r="BJ46">
        <v>1.55</v>
      </c>
      <c r="BK46">
        <v>3.16</v>
      </c>
      <c r="BL46">
        <v>3.37</v>
      </c>
      <c r="BM46">
        <v>1.61</v>
      </c>
      <c r="BN46">
        <v>0.5</v>
      </c>
      <c r="BO46">
        <v>15.77</v>
      </c>
      <c r="BP46">
        <v>0</v>
      </c>
      <c r="BQ46">
        <v>4.38</v>
      </c>
      <c r="BR46">
        <v>2.15</v>
      </c>
      <c r="BS46">
        <v>0.34</v>
      </c>
      <c r="BT46">
        <v>0</v>
      </c>
      <c r="BU46">
        <v>0</v>
      </c>
      <c r="BV46">
        <v>0</v>
      </c>
      <c r="BW46">
        <f t="shared" si="2"/>
        <v>79.89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3.258</v>
      </c>
      <c r="G47">
        <v>0</v>
      </c>
      <c r="H47">
        <v>0</v>
      </c>
      <c r="I47">
        <v>32.880000000000003</v>
      </c>
      <c r="J47">
        <v>33.975999999999999</v>
      </c>
      <c r="K47">
        <v>686.77995799999997</v>
      </c>
      <c r="L47">
        <v>653.15250000000003</v>
      </c>
      <c r="M47">
        <v>92</v>
      </c>
      <c r="N47">
        <v>59.0625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0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8.8740000000000006</v>
      </c>
      <c r="AG47">
        <v>15.6996</v>
      </c>
      <c r="AH47">
        <v>152.27760000000001</v>
      </c>
      <c r="AI47">
        <v>0</v>
      </c>
      <c r="AJ47">
        <v>0</v>
      </c>
      <c r="AK47">
        <v>51.394500000000001</v>
      </c>
      <c r="AL47">
        <v>72.043999999999997</v>
      </c>
      <c r="AM47">
        <v>5.2786799999999996</v>
      </c>
      <c r="AN47">
        <v>0.68867999999999996</v>
      </c>
      <c r="AO47">
        <v>22.344000000000001</v>
      </c>
      <c r="AP47">
        <v>12.425700000000001</v>
      </c>
      <c r="AQ47">
        <v>0</v>
      </c>
      <c r="AR47">
        <v>36.432000000000002</v>
      </c>
      <c r="AS47">
        <v>24.2136</v>
      </c>
      <c r="AT47">
        <v>14.9968</v>
      </c>
      <c r="AU47">
        <v>0</v>
      </c>
      <c r="AV47">
        <v>19.95</v>
      </c>
      <c r="AW47">
        <v>62.445</v>
      </c>
      <c r="AX47">
        <v>8.7680000000000007</v>
      </c>
      <c r="AY47">
        <v>0</v>
      </c>
      <c r="AZ47">
        <f t="shared" si="0"/>
        <v>79.850000000000009</v>
      </c>
      <c r="BA47">
        <f t="shared" si="1"/>
        <v>3233.0828179999994</v>
      </c>
      <c r="BD47">
        <v>24.07</v>
      </c>
      <c r="BE47">
        <v>3.82</v>
      </c>
      <c r="BF47">
        <v>2.15</v>
      </c>
      <c r="BG47">
        <v>4</v>
      </c>
      <c r="BH47">
        <v>5.81</v>
      </c>
      <c r="BI47">
        <v>7.17</v>
      </c>
      <c r="BJ47">
        <v>1.55</v>
      </c>
      <c r="BK47">
        <v>3.16</v>
      </c>
      <c r="BL47">
        <v>3.37</v>
      </c>
      <c r="BM47">
        <v>1.61</v>
      </c>
      <c r="BN47">
        <v>0.5</v>
      </c>
      <c r="BO47">
        <v>15.77</v>
      </c>
      <c r="BP47">
        <v>0</v>
      </c>
      <c r="BQ47">
        <v>4.38</v>
      </c>
      <c r="BR47">
        <v>2.15</v>
      </c>
      <c r="BS47">
        <v>0.34</v>
      </c>
      <c r="BT47">
        <v>0</v>
      </c>
      <c r="BU47">
        <v>0</v>
      </c>
      <c r="BV47">
        <v>0</v>
      </c>
      <c r="BW47">
        <f t="shared" si="2"/>
        <v>79.850000000000009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3.258</v>
      </c>
      <c r="G48">
        <v>0</v>
      </c>
      <c r="H48">
        <v>0</v>
      </c>
      <c r="I48">
        <v>32.880000000000003</v>
      </c>
      <c r="J48">
        <v>33.975999999999999</v>
      </c>
      <c r="K48">
        <v>686.77995799999997</v>
      </c>
      <c r="L48">
        <v>653.15250000000003</v>
      </c>
      <c r="M48">
        <v>92</v>
      </c>
      <c r="N48">
        <v>59.0625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0</v>
      </c>
      <c r="AB48">
        <v>39.510120000000001</v>
      </c>
      <c r="AC48">
        <v>29.062808</v>
      </c>
      <c r="AD48">
        <v>6.9669540000000003</v>
      </c>
      <c r="AE48">
        <v>49.436556000000003</v>
      </c>
      <c r="AF48">
        <v>8.8740000000000006</v>
      </c>
      <c r="AG48">
        <v>15.6996</v>
      </c>
      <c r="AH48">
        <v>152.27760000000001</v>
      </c>
      <c r="AI48">
        <v>0</v>
      </c>
      <c r="AJ48">
        <v>0</v>
      </c>
      <c r="AK48">
        <v>51.394500000000001</v>
      </c>
      <c r="AL48">
        <v>72.043999999999997</v>
      </c>
      <c r="AM48">
        <v>5.2786799999999996</v>
      </c>
      <c r="AN48">
        <v>0.68867999999999996</v>
      </c>
      <c r="AO48">
        <v>22.344000000000001</v>
      </c>
      <c r="AP48">
        <v>7.6859999999999999</v>
      </c>
      <c r="AQ48">
        <v>0</v>
      </c>
      <c r="AR48">
        <v>36.432000000000002</v>
      </c>
      <c r="AS48">
        <v>24.2136</v>
      </c>
      <c r="AT48">
        <v>14.9968</v>
      </c>
      <c r="AU48">
        <v>0</v>
      </c>
      <c r="AV48">
        <v>19.95</v>
      </c>
      <c r="AW48">
        <v>62.445</v>
      </c>
      <c r="AX48">
        <v>8.7680000000000007</v>
      </c>
      <c r="AY48">
        <v>0</v>
      </c>
      <c r="AZ48">
        <f t="shared" si="0"/>
        <v>79.850000000000009</v>
      </c>
      <c r="BA48">
        <f t="shared" si="1"/>
        <v>3198.7183719999998</v>
      </c>
      <c r="BD48">
        <v>24.07</v>
      </c>
      <c r="BE48">
        <v>3.82</v>
      </c>
      <c r="BF48">
        <v>2.15</v>
      </c>
      <c r="BG48">
        <v>4</v>
      </c>
      <c r="BH48">
        <v>5.81</v>
      </c>
      <c r="BI48">
        <v>7.17</v>
      </c>
      <c r="BJ48">
        <v>1.55</v>
      </c>
      <c r="BK48">
        <v>3.16</v>
      </c>
      <c r="BL48">
        <v>3.37</v>
      </c>
      <c r="BM48">
        <v>1.61</v>
      </c>
      <c r="BN48">
        <v>0.5</v>
      </c>
      <c r="BO48">
        <v>15.77</v>
      </c>
      <c r="BP48">
        <v>0</v>
      </c>
      <c r="BQ48">
        <v>4.38</v>
      </c>
      <c r="BR48">
        <v>2.15</v>
      </c>
      <c r="BS48">
        <v>0.34</v>
      </c>
      <c r="BT48">
        <v>0</v>
      </c>
      <c r="BU48">
        <v>0</v>
      </c>
      <c r="BV48">
        <v>0</v>
      </c>
      <c r="BW48">
        <f t="shared" si="2"/>
        <v>79.850000000000009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3.258</v>
      </c>
      <c r="G49">
        <v>0</v>
      </c>
      <c r="H49">
        <v>0</v>
      </c>
      <c r="I49">
        <v>33.975999999999999</v>
      </c>
      <c r="J49">
        <v>33.975999999999999</v>
      </c>
      <c r="K49">
        <v>686.77995799999997</v>
      </c>
      <c r="L49">
        <v>653.15250000000003</v>
      </c>
      <c r="M49">
        <v>92</v>
      </c>
      <c r="N49">
        <v>59.0625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0</v>
      </c>
      <c r="AB49">
        <v>39.510120000000001</v>
      </c>
      <c r="AC49">
        <v>29.062808</v>
      </c>
      <c r="AD49">
        <v>4.6789820000000004</v>
      </c>
      <c r="AE49">
        <v>49.436556000000003</v>
      </c>
      <c r="AF49">
        <v>8.8740000000000006</v>
      </c>
      <c r="AG49">
        <v>15.6996</v>
      </c>
      <c r="AH49">
        <v>152.27760000000001</v>
      </c>
      <c r="AI49">
        <v>0</v>
      </c>
      <c r="AJ49">
        <v>0</v>
      </c>
      <c r="AK49">
        <v>51.394500000000001</v>
      </c>
      <c r="AL49">
        <v>72.043999999999997</v>
      </c>
      <c r="AM49">
        <v>5.2786799999999996</v>
      </c>
      <c r="AN49">
        <v>0.68867999999999996</v>
      </c>
      <c r="AO49">
        <v>22.344000000000001</v>
      </c>
      <c r="AP49">
        <v>7.6859999999999999</v>
      </c>
      <c r="AQ49">
        <v>0</v>
      </c>
      <c r="AR49">
        <v>36.432000000000002</v>
      </c>
      <c r="AS49">
        <v>32.9574</v>
      </c>
      <c r="AT49">
        <v>14.9968</v>
      </c>
      <c r="AU49">
        <v>0</v>
      </c>
      <c r="AV49">
        <v>19.95</v>
      </c>
      <c r="AW49">
        <v>62.445</v>
      </c>
      <c r="AX49">
        <v>8.7680000000000007</v>
      </c>
      <c r="AY49">
        <v>0</v>
      </c>
      <c r="AZ49">
        <f t="shared" si="0"/>
        <v>79.800000000000011</v>
      </c>
      <c r="BA49">
        <f t="shared" si="1"/>
        <v>3206.2201999999997</v>
      </c>
      <c r="BD49">
        <v>24.07</v>
      </c>
      <c r="BE49">
        <v>3.82</v>
      </c>
      <c r="BF49">
        <v>2.1</v>
      </c>
      <c r="BG49">
        <v>4</v>
      </c>
      <c r="BH49">
        <v>5.81</v>
      </c>
      <c r="BI49">
        <v>7.17</v>
      </c>
      <c r="BJ49">
        <v>1.55</v>
      </c>
      <c r="BK49">
        <v>3.16</v>
      </c>
      <c r="BL49">
        <v>3.37</v>
      </c>
      <c r="BM49">
        <v>1.61</v>
      </c>
      <c r="BN49">
        <v>0.5</v>
      </c>
      <c r="BO49">
        <v>15.77</v>
      </c>
      <c r="BP49">
        <v>0</v>
      </c>
      <c r="BQ49">
        <v>4.38</v>
      </c>
      <c r="BR49">
        <v>2.15</v>
      </c>
      <c r="BS49">
        <v>0.34</v>
      </c>
      <c r="BT49">
        <v>0</v>
      </c>
      <c r="BU49">
        <v>0</v>
      </c>
      <c r="BV49">
        <v>0</v>
      </c>
      <c r="BW49">
        <f t="shared" si="2"/>
        <v>79.800000000000011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3.258</v>
      </c>
      <c r="G50">
        <v>0</v>
      </c>
      <c r="H50">
        <v>0</v>
      </c>
      <c r="I50">
        <v>33.975999999999999</v>
      </c>
      <c r="J50">
        <v>33.975999999999999</v>
      </c>
      <c r="K50">
        <v>686.77995799999997</v>
      </c>
      <c r="L50">
        <v>653.15250000000003</v>
      </c>
      <c r="M50">
        <v>92</v>
      </c>
      <c r="N50">
        <v>59.0625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0</v>
      </c>
      <c r="AB50">
        <v>39.510120000000001</v>
      </c>
      <c r="AC50">
        <v>29.062808</v>
      </c>
      <c r="AD50">
        <v>4.697476</v>
      </c>
      <c r="AE50">
        <v>49.436556000000003</v>
      </c>
      <c r="AF50">
        <v>8.8740000000000006</v>
      </c>
      <c r="AG50">
        <v>15.6996</v>
      </c>
      <c r="AH50">
        <v>152.27760000000001</v>
      </c>
      <c r="AI50">
        <v>0</v>
      </c>
      <c r="AJ50">
        <v>0</v>
      </c>
      <c r="AK50">
        <v>51.394500000000001</v>
      </c>
      <c r="AL50">
        <v>72.043999999999997</v>
      </c>
      <c r="AM50">
        <v>5.2786799999999996</v>
      </c>
      <c r="AN50">
        <v>0.68867999999999996</v>
      </c>
      <c r="AO50">
        <v>22.344000000000001</v>
      </c>
      <c r="AP50">
        <v>7.6859999999999999</v>
      </c>
      <c r="AQ50">
        <v>0</v>
      </c>
      <c r="AR50">
        <v>36.432000000000002</v>
      </c>
      <c r="AS50">
        <v>32.9574</v>
      </c>
      <c r="AT50">
        <v>14.9968</v>
      </c>
      <c r="AU50">
        <v>0</v>
      </c>
      <c r="AV50">
        <v>19.95</v>
      </c>
      <c r="AW50">
        <v>62.445</v>
      </c>
      <c r="AX50">
        <v>8.7680000000000007</v>
      </c>
      <c r="AY50">
        <v>0</v>
      </c>
      <c r="AZ50">
        <f t="shared" si="0"/>
        <v>79.850000000000009</v>
      </c>
      <c r="BA50">
        <f t="shared" si="1"/>
        <v>3206.2886939999994</v>
      </c>
      <c r="BD50">
        <v>24.07</v>
      </c>
      <c r="BE50">
        <v>3.82</v>
      </c>
      <c r="BF50">
        <v>2.15</v>
      </c>
      <c r="BG50">
        <v>4</v>
      </c>
      <c r="BH50">
        <v>5.81</v>
      </c>
      <c r="BI50">
        <v>7.17</v>
      </c>
      <c r="BJ50">
        <v>1.55</v>
      </c>
      <c r="BK50">
        <v>3.16</v>
      </c>
      <c r="BL50">
        <v>3.37</v>
      </c>
      <c r="BM50">
        <v>1.61</v>
      </c>
      <c r="BN50">
        <v>0.5</v>
      </c>
      <c r="BO50">
        <v>15.77</v>
      </c>
      <c r="BP50">
        <v>0</v>
      </c>
      <c r="BQ50">
        <v>4.38</v>
      </c>
      <c r="BR50">
        <v>2.15</v>
      </c>
      <c r="BS50">
        <v>0.34</v>
      </c>
      <c r="BT50">
        <v>0</v>
      </c>
      <c r="BU50">
        <v>0</v>
      </c>
      <c r="BV50">
        <v>0</v>
      </c>
      <c r="BW50">
        <f t="shared" si="2"/>
        <v>79.850000000000009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33.975999999999999</v>
      </c>
      <c r="J51">
        <v>33.975999999999999</v>
      </c>
      <c r="K51">
        <v>686.77995799999997</v>
      </c>
      <c r="L51">
        <v>653.15250000000003</v>
      </c>
      <c r="M51">
        <v>92</v>
      </c>
      <c r="N51">
        <v>59.0625</v>
      </c>
      <c r="O51">
        <v>123.66562500000001</v>
      </c>
      <c r="P51">
        <v>138.75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39.510120000000001</v>
      </c>
      <c r="AC51">
        <v>29.062808</v>
      </c>
      <c r="AD51">
        <v>4.6948340000000002</v>
      </c>
      <c r="AE51">
        <v>49.436556000000003</v>
      </c>
      <c r="AF51">
        <v>8.8740000000000006</v>
      </c>
      <c r="AG51">
        <v>15.6996</v>
      </c>
      <c r="AH51">
        <v>152.27760000000001</v>
      </c>
      <c r="AI51">
        <v>0</v>
      </c>
      <c r="AJ51">
        <v>0</v>
      </c>
      <c r="AK51">
        <v>51.394500000000001</v>
      </c>
      <c r="AL51">
        <v>72.043999999999997</v>
      </c>
      <c r="AM51">
        <v>5.2786799999999996</v>
      </c>
      <c r="AN51">
        <v>0.68867999999999996</v>
      </c>
      <c r="AO51">
        <v>24.108000000000001</v>
      </c>
      <c r="AP51">
        <v>7.6859999999999999</v>
      </c>
      <c r="AQ51">
        <v>0</v>
      </c>
      <c r="AR51">
        <v>36.432000000000002</v>
      </c>
      <c r="AS51">
        <v>24.2136</v>
      </c>
      <c r="AT51">
        <v>14.9968</v>
      </c>
      <c r="AU51">
        <v>0</v>
      </c>
      <c r="AV51">
        <v>21</v>
      </c>
      <c r="AW51">
        <v>65.703000000000003</v>
      </c>
      <c r="AX51">
        <v>8.7680000000000007</v>
      </c>
      <c r="AY51">
        <v>0</v>
      </c>
      <c r="AZ51">
        <f t="shared" si="0"/>
        <v>79.850000000000009</v>
      </c>
      <c r="BA51">
        <f t="shared" si="1"/>
        <v>3199.7937519999996</v>
      </c>
      <c r="BD51">
        <v>24.07</v>
      </c>
      <c r="BE51">
        <v>3.82</v>
      </c>
      <c r="BF51">
        <v>2.15</v>
      </c>
      <c r="BG51">
        <v>4</v>
      </c>
      <c r="BH51">
        <v>5.81</v>
      </c>
      <c r="BI51">
        <v>7.17</v>
      </c>
      <c r="BJ51">
        <v>1.55</v>
      </c>
      <c r="BK51">
        <v>3.16</v>
      </c>
      <c r="BL51">
        <v>3.37</v>
      </c>
      <c r="BM51">
        <v>1.61</v>
      </c>
      <c r="BN51">
        <v>0.5</v>
      </c>
      <c r="BO51">
        <v>15.77</v>
      </c>
      <c r="BP51">
        <v>0</v>
      </c>
      <c r="BQ51">
        <v>4.38</v>
      </c>
      <c r="BR51">
        <v>2.15</v>
      </c>
      <c r="BS51">
        <v>0.34</v>
      </c>
      <c r="BT51">
        <v>0</v>
      </c>
      <c r="BU51">
        <v>0</v>
      </c>
      <c r="BV51">
        <v>0</v>
      </c>
      <c r="BW51">
        <f t="shared" si="2"/>
        <v>79.850000000000009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33.975999999999999</v>
      </c>
      <c r="J52">
        <v>33.975999999999999</v>
      </c>
      <c r="K52">
        <v>686.77995799999997</v>
      </c>
      <c r="L52">
        <v>653.15250000000003</v>
      </c>
      <c r="M52">
        <v>92</v>
      </c>
      <c r="N52">
        <v>59.0625</v>
      </c>
      <c r="O52">
        <v>123.66562500000001</v>
      </c>
      <c r="P52">
        <v>138.75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39.510120000000001</v>
      </c>
      <c r="AC52">
        <v>29.062808</v>
      </c>
      <c r="AD52">
        <v>4.7001179999999998</v>
      </c>
      <c r="AE52">
        <v>49.436556000000003</v>
      </c>
      <c r="AF52">
        <v>8.8740000000000006</v>
      </c>
      <c r="AG52">
        <v>15.6996</v>
      </c>
      <c r="AH52">
        <v>152.27760000000001</v>
      </c>
      <c r="AI52">
        <v>0</v>
      </c>
      <c r="AJ52">
        <v>0</v>
      </c>
      <c r="AK52">
        <v>51.394500000000001</v>
      </c>
      <c r="AL52">
        <v>72.043999999999997</v>
      </c>
      <c r="AM52">
        <v>5.2786799999999996</v>
      </c>
      <c r="AN52">
        <v>0.68867999999999996</v>
      </c>
      <c r="AO52">
        <v>24.108000000000001</v>
      </c>
      <c r="AP52">
        <v>7.6859999999999999</v>
      </c>
      <c r="AQ52">
        <v>0</v>
      </c>
      <c r="AR52">
        <v>36.432000000000002</v>
      </c>
      <c r="AS52">
        <v>24.2136</v>
      </c>
      <c r="AT52">
        <v>14.9968</v>
      </c>
      <c r="AU52">
        <v>0</v>
      </c>
      <c r="AV52">
        <v>21</v>
      </c>
      <c r="AW52">
        <v>65.703000000000003</v>
      </c>
      <c r="AX52">
        <v>8.7680000000000007</v>
      </c>
      <c r="AY52">
        <v>0</v>
      </c>
      <c r="AZ52">
        <f t="shared" si="0"/>
        <v>79.84</v>
      </c>
      <c r="BA52">
        <f t="shared" si="1"/>
        <v>3199.7890360000001</v>
      </c>
      <c r="BD52">
        <v>24.07</v>
      </c>
      <c r="BE52">
        <v>3.82</v>
      </c>
      <c r="BF52">
        <v>2.15</v>
      </c>
      <c r="BG52">
        <v>4</v>
      </c>
      <c r="BH52">
        <v>5.81</v>
      </c>
      <c r="BI52">
        <v>7.17</v>
      </c>
      <c r="BJ52">
        <v>1.55</v>
      </c>
      <c r="BK52">
        <v>3.16</v>
      </c>
      <c r="BL52">
        <v>3.37</v>
      </c>
      <c r="BM52">
        <v>1.61</v>
      </c>
      <c r="BN52">
        <v>0.5</v>
      </c>
      <c r="BO52">
        <v>15.77</v>
      </c>
      <c r="BP52">
        <v>0</v>
      </c>
      <c r="BQ52">
        <v>4.38</v>
      </c>
      <c r="BR52">
        <v>2.15</v>
      </c>
      <c r="BS52">
        <v>0.33</v>
      </c>
      <c r="BT52">
        <v>0</v>
      </c>
      <c r="BU52">
        <v>0</v>
      </c>
      <c r="BV52">
        <v>0</v>
      </c>
      <c r="BW52">
        <f t="shared" si="2"/>
        <v>79.84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33.975999999999999</v>
      </c>
      <c r="J53">
        <v>33.975999999999999</v>
      </c>
      <c r="K53">
        <v>686.77995799999997</v>
      </c>
      <c r="L53">
        <v>653.15250000000003</v>
      </c>
      <c r="M53">
        <v>92</v>
      </c>
      <c r="N53">
        <v>59.0625</v>
      </c>
      <c r="O53">
        <v>123.66562500000001</v>
      </c>
      <c r="P53">
        <v>138.75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39.510120000000001</v>
      </c>
      <c r="AC53">
        <v>29.062808</v>
      </c>
      <c r="AD53">
        <v>4.7133279999999997</v>
      </c>
      <c r="AE53">
        <v>49.436556000000003</v>
      </c>
      <c r="AF53">
        <v>8.8740000000000006</v>
      </c>
      <c r="AG53">
        <v>15.6996</v>
      </c>
      <c r="AH53">
        <v>152.27760000000001</v>
      </c>
      <c r="AI53">
        <v>0</v>
      </c>
      <c r="AJ53">
        <v>0</v>
      </c>
      <c r="AK53">
        <v>51.394500000000001</v>
      </c>
      <c r="AL53">
        <v>72.043999999999997</v>
      </c>
      <c r="AM53">
        <v>5.2786799999999996</v>
      </c>
      <c r="AN53">
        <v>0.68867999999999996</v>
      </c>
      <c r="AO53">
        <v>32.340000000000003</v>
      </c>
      <c r="AP53">
        <v>7.6859999999999999</v>
      </c>
      <c r="AQ53">
        <v>0</v>
      </c>
      <c r="AR53">
        <v>53.543999999999997</v>
      </c>
      <c r="AS53">
        <v>24.2136</v>
      </c>
      <c r="AT53">
        <v>14.9968</v>
      </c>
      <c r="AU53">
        <v>0</v>
      </c>
      <c r="AV53">
        <v>31.5</v>
      </c>
      <c r="AW53">
        <v>65.703000000000003</v>
      </c>
      <c r="AX53">
        <v>8.7680000000000007</v>
      </c>
      <c r="AY53">
        <v>0</v>
      </c>
      <c r="AZ53">
        <f t="shared" si="0"/>
        <v>79.84</v>
      </c>
      <c r="BA53">
        <f t="shared" si="1"/>
        <v>3242.2000459999999</v>
      </c>
      <c r="BD53">
        <v>24.07</v>
      </c>
      <c r="BE53">
        <v>3.82</v>
      </c>
      <c r="BF53">
        <v>2.15</v>
      </c>
      <c r="BG53">
        <v>4</v>
      </c>
      <c r="BH53">
        <v>5.81</v>
      </c>
      <c r="BI53">
        <v>7.17</v>
      </c>
      <c r="BJ53">
        <v>1.55</v>
      </c>
      <c r="BK53">
        <v>3.16</v>
      </c>
      <c r="BL53">
        <v>3.37</v>
      </c>
      <c r="BM53">
        <v>1.61</v>
      </c>
      <c r="BN53">
        <v>0.5</v>
      </c>
      <c r="BO53">
        <v>15.77</v>
      </c>
      <c r="BP53">
        <v>0</v>
      </c>
      <c r="BQ53">
        <v>4.38</v>
      </c>
      <c r="BR53">
        <v>2.15</v>
      </c>
      <c r="BS53">
        <v>0.33</v>
      </c>
      <c r="BT53">
        <v>0</v>
      </c>
      <c r="BU53">
        <v>0</v>
      </c>
      <c r="BV53">
        <v>0</v>
      </c>
      <c r="BW53">
        <f t="shared" si="2"/>
        <v>79.84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33.975999999999999</v>
      </c>
      <c r="J54">
        <v>33.975999999999999</v>
      </c>
      <c r="K54">
        <v>686.77995799999997</v>
      </c>
      <c r="L54">
        <v>653.15250000000003</v>
      </c>
      <c r="M54">
        <v>92</v>
      </c>
      <c r="N54">
        <v>59.0625</v>
      </c>
      <c r="O54">
        <v>123.66562500000001</v>
      </c>
      <c r="P54">
        <v>138.75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39.510120000000001</v>
      </c>
      <c r="AC54">
        <v>29.062808</v>
      </c>
      <c r="AD54">
        <v>4.6948340000000002</v>
      </c>
      <c r="AE54">
        <v>49.436556000000003</v>
      </c>
      <c r="AF54">
        <v>8.8740000000000006</v>
      </c>
      <c r="AG54">
        <v>15.6996</v>
      </c>
      <c r="AH54">
        <v>152.27760000000001</v>
      </c>
      <c r="AI54">
        <v>0</v>
      </c>
      <c r="AJ54">
        <v>0</v>
      </c>
      <c r="AK54">
        <v>51.394500000000001</v>
      </c>
      <c r="AL54">
        <v>72.043999999999997</v>
      </c>
      <c r="AM54">
        <v>5.2786799999999996</v>
      </c>
      <c r="AN54">
        <v>0.68867999999999996</v>
      </c>
      <c r="AO54">
        <v>32.340000000000003</v>
      </c>
      <c r="AP54">
        <v>7.6859999999999999</v>
      </c>
      <c r="AQ54">
        <v>0</v>
      </c>
      <c r="AR54">
        <v>53.543999999999997</v>
      </c>
      <c r="AS54">
        <v>24.2136</v>
      </c>
      <c r="AT54">
        <v>14.9968</v>
      </c>
      <c r="AU54">
        <v>0</v>
      </c>
      <c r="AV54">
        <v>31.5</v>
      </c>
      <c r="AW54">
        <v>65.703000000000003</v>
      </c>
      <c r="AX54">
        <v>8.7680000000000007</v>
      </c>
      <c r="AY54">
        <v>0</v>
      </c>
      <c r="AZ54">
        <f t="shared" si="0"/>
        <v>79.67</v>
      </c>
      <c r="BA54">
        <f t="shared" si="1"/>
        <v>3242.0115519999999</v>
      </c>
      <c r="BD54">
        <v>24.07</v>
      </c>
      <c r="BE54">
        <v>3.82</v>
      </c>
      <c r="BF54">
        <v>2.15</v>
      </c>
      <c r="BG54">
        <v>4</v>
      </c>
      <c r="BH54">
        <v>5.81</v>
      </c>
      <c r="BI54">
        <v>7.17</v>
      </c>
      <c r="BJ54">
        <v>1.55</v>
      </c>
      <c r="BK54">
        <v>3.09</v>
      </c>
      <c r="BL54">
        <v>3.27</v>
      </c>
      <c r="BM54">
        <v>1.61</v>
      </c>
      <c r="BN54">
        <v>0.5</v>
      </c>
      <c r="BO54">
        <v>15.77</v>
      </c>
      <c r="BP54">
        <v>0</v>
      </c>
      <c r="BQ54">
        <v>4.38</v>
      </c>
      <c r="BR54">
        <v>2.15</v>
      </c>
      <c r="BS54">
        <v>0.33</v>
      </c>
      <c r="BT54">
        <v>0</v>
      </c>
      <c r="BU54">
        <v>0</v>
      </c>
      <c r="BV54">
        <v>0</v>
      </c>
      <c r="BW54">
        <f t="shared" si="2"/>
        <v>79.67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33.975999999999999</v>
      </c>
      <c r="J55">
        <v>33.975999999999999</v>
      </c>
      <c r="K55">
        <v>686.77995799999997</v>
      </c>
      <c r="L55">
        <v>653.15250000000003</v>
      </c>
      <c r="M55">
        <v>92</v>
      </c>
      <c r="N55">
        <v>59.0625</v>
      </c>
      <c r="O55">
        <v>123.66562500000001</v>
      </c>
      <c r="P55">
        <v>138.75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39.510120000000001</v>
      </c>
      <c r="AC55">
        <v>29.062808</v>
      </c>
      <c r="AD55">
        <v>4.8903420000000004</v>
      </c>
      <c r="AE55">
        <v>49.436556000000003</v>
      </c>
      <c r="AF55">
        <v>8.8740000000000006</v>
      </c>
      <c r="AG55">
        <v>15.6996</v>
      </c>
      <c r="AH55">
        <v>152.27760000000001</v>
      </c>
      <c r="AI55">
        <v>0</v>
      </c>
      <c r="AJ55">
        <v>0</v>
      </c>
      <c r="AK55">
        <v>51.394500000000001</v>
      </c>
      <c r="AL55">
        <v>72.043999999999997</v>
      </c>
      <c r="AM55">
        <v>5.2786799999999996</v>
      </c>
      <c r="AN55">
        <v>0.68867999999999996</v>
      </c>
      <c r="AO55">
        <v>28.518000000000001</v>
      </c>
      <c r="AP55">
        <v>7.6859999999999999</v>
      </c>
      <c r="AQ55">
        <v>0</v>
      </c>
      <c r="AR55">
        <v>53.543999999999997</v>
      </c>
      <c r="AS55">
        <v>32.9574</v>
      </c>
      <c r="AT55">
        <v>14.9968</v>
      </c>
      <c r="AU55">
        <v>0</v>
      </c>
      <c r="AV55">
        <v>31.5</v>
      </c>
      <c r="AW55">
        <v>65.703000000000003</v>
      </c>
      <c r="AX55">
        <v>8.7680000000000007</v>
      </c>
      <c r="AY55">
        <v>0</v>
      </c>
      <c r="AZ55">
        <f t="shared" si="0"/>
        <v>79.67</v>
      </c>
      <c r="BA55">
        <f t="shared" si="1"/>
        <v>3247.1288599999998</v>
      </c>
      <c r="BD55">
        <v>24.07</v>
      </c>
      <c r="BE55">
        <v>3.82</v>
      </c>
      <c r="BF55">
        <v>2.15</v>
      </c>
      <c r="BG55">
        <v>4</v>
      </c>
      <c r="BH55">
        <v>5.81</v>
      </c>
      <c r="BI55">
        <v>7.17</v>
      </c>
      <c r="BJ55">
        <v>1.55</v>
      </c>
      <c r="BK55">
        <v>3.09</v>
      </c>
      <c r="BL55">
        <v>3.27</v>
      </c>
      <c r="BM55">
        <v>1.61</v>
      </c>
      <c r="BN55">
        <v>0.5</v>
      </c>
      <c r="BO55">
        <v>15.77</v>
      </c>
      <c r="BP55">
        <v>0</v>
      </c>
      <c r="BQ55">
        <v>4.38</v>
      </c>
      <c r="BR55">
        <v>2.15</v>
      </c>
      <c r="BS55">
        <v>0.33</v>
      </c>
      <c r="BT55">
        <v>0</v>
      </c>
      <c r="BU55">
        <v>0</v>
      </c>
      <c r="BV55">
        <v>0</v>
      </c>
      <c r="BW55">
        <f t="shared" si="2"/>
        <v>79.67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33.975999999999999</v>
      </c>
      <c r="J56">
        <v>33.975999999999999</v>
      </c>
      <c r="K56">
        <v>686.77995799999997</v>
      </c>
      <c r="L56">
        <v>653.15250000000003</v>
      </c>
      <c r="M56">
        <v>92</v>
      </c>
      <c r="N56">
        <v>59.0625</v>
      </c>
      <c r="O56">
        <v>123.66562500000001</v>
      </c>
      <c r="P56">
        <v>138.75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39.510120000000001</v>
      </c>
      <c r="AC56">
        <v>29.062808</v>
      </c>
      <c r="AD56">
        <v>6.28796</v>
      </c>
      <c r="AE56">
        <v>49.436556000000003</v>
      </c>
      <c r="AF56">
        <v>8.8740000000000006</v>
      </c>
      <c r="AG56">
        <v>15.6996</v>
      </c>
      <c r="AH56">
        <v>152.27760000000001</v>
      </c>
      <c r="AI56">
        <v>0</v>
      </c>
      <c r="AJ56">
        <v>0</v>
      </c>
      <c r="AK56">
        <v>51.394500000000001</v>
      </c>
      <c r="AL56">
        <v>72.043999999999997</v>
      </c>
      <c r="AM56">
        <v>5.2786799999999996</v>
      </c>
      <c r="AN56">
        <v>0.68867999999999996</v>
      </c>
      <c r="AO56">
        <v>28.518000000000001</v>
      </c>
      <c r="AP56">
        <v>7.6859999999999999</v>
      </c>
      <c r="AQ56">
        <v>0</v>
      </c>
      <c r="AR56">
        <v>53.543999999999997</v>
      </c>
      <c r="AS56">
        <v>32.9574</v>
      </c>
      <c r="AT56">
        <v>14.9968</v>
      </c>
      <c r="AU56">
        <v>0</v>
      </c>
      <c r="AV56">
        <v>31.5</v>
      </c>
      <c r="AW56">
        <v>65.703000000000003</v>
      </c>
      <c r="AX56">
        <v>8.7680000000000007</v>
      </c>
      <c r="AY56">
        <v>0</v>
      </c>
      <c r="AZ56">
        <f t="shared" si="0"/>
        <v>79.67</v>
      </c>
      <c r="BA56">
        <f t="shared" si="1"/>
        <v>3248.5264779999998</v>
      </c>
      <c r="BD56">
        <v>24.07</v>
      </c>
      <c r="BE56">
        <v>3.82</v>
      </c>
      <c r="BF56">
        <v>2.15</v>
      </c>
      <c r="BG56">
        <v>4</v>
      </c>
      <c r="BH56">
        <v>5.81</v>
      </c>
      <c r="BI56">
        <v>7.17</v>
      </c>
      <c r="BJ56">
        <v>1.55</v>
      </c>
      <c r="BK56">
        <v>3.09</v>
      </c>
      <c r="BL56">
        <v>3.27</v>
      </c>
      <c r="BM56">
        <v>1.61</v>
      </c>
      <c r="BN56">
        <v>0.5</v>
      </c>
      <c r="BO56">
        <v>15.77</v>
      </c>
      <c r="BP56">
        <v>0</v>
      </c>
      <c r="BQ56">
        <v>4.38</v>
      </c>
      <c r="BR56">
        <v>2.15</v>
      </c>
      <c r="BS56">
        <v>0.33</v>
      </c>
      <c r="BT56">
        <v>0</v>
      </c>
      <c r="BU56">
        <v>0</v>
      </c>
      <c r="BV56">
        <v>0</v>
      </c>
      <c r="BW56">
        <f t="shared" si="2"/>
        <v>79.67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33.975999999999999</v>
      </c>
      <c r="J57">
        <v>33.975999999999999</v>
      </c>
      <c r="K57">
        <v>686.77995799999997</v>
      </c>
      <c r="L57">
        <v>653.15250000000003</v>
      </c>
      <c r="M57">
        <v>92</v>
      </c>
      <c r="N57">
        <v>59.0625</v>
      </c>
      <c r="O57">
        <v>123.66562500000001</v>
      </c>
      <c r="P57">
        <v>138.75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39.510120000000001</v>
      </c>
      <c r="AC57">
        <v>29.062808</v>
      </c>
      <c r="AD57">
        <v>5.2655060000000002</v>
      </c>
      <c r="AE57">
        <v>49.436556000000003</v>
      </c>
      <c r="AF57">
        <v>8.8740000000000006</v>
      </c>
      <c r="AG57">
        <v>15.6996</v>
      </c>
      <c r="AH57">
        <v>152.27760000000001</v>
      </c>
      <c r="AI57">
        <v>0</v>
      </c>
      <c r="AJ57">
        <v>0</v>
      </c>
      <c r="AK57">
        <v>51.394500000000001</v>
      </c>
      <c r="AL57">
        <v>72.043999999999997</v>
      </c>
      <c r="AM57">
        <v>5.2786799999999996</v>
      </c>
      <c r="AN57">
        <v>0.68867999999999996</v>
      </c>
      <c r="AO57">
        <v>28.518000000000001</v>
      </c>
      <c r="AP57">
        <v>7.6859999999999999</v>
      </c>
      <c r="AQ57">
        <v>0</v>
      </c>
      <c r="AR57">
        <v>36.432000000000002</v>
      </c>
      <c r="AS57">
        <v>24.2136</v>
      </c>
      <c r="AT57">
        <v>14.9968</v>
      </c>
      <c r="AU57">
        <v>0</v>
      </c>
      <c r="AV57">
        <v>31.5</v>
      </c>
      <c r="AW57">
        <v>65.703000000000003</v>
      </c>
      <c r="AX57">
        <v>8.7680000000000007</v>
      </c>
      <c r="AY57">
        <v>0</v>
      </c>
      <c r="AZ57">
        <f t="shared" si="0"/>
        <v>79.67</v>
      </c>
      <c r="BA57">
        <f t="shared" si="1"/>
        <v>3221.648224</v>
      </c>
      <c r="BD57">
        <v>24.07</v>
      </c>
      <c r="BE57">
        <v>3.82</v>
      </c>
      <c r="BF57">
        <v>2.15</v>
      </c>
      <c r="BG57">
        <v>4</v>
      </c>
      <c r="BH57">
        <v>5.81</v>
      </c>
      <c r="BI57">
        <v>7.17</v>
      </c>
      <c r="BJ57">
        <v>1.55</v>
      </c>
      <c r="BK57">
        <v>3.09</v>
      </c>
      <c r="BL57">
        <v>3.27</v>
      </c>
      <c r="BM57">
        <v>1.61</v>
      </c>
      <c r="BN57">
        <v>0.5</v>
      </c>
      <c r="BO57">
        <v>15.77</v>
      </c>
      <c r="BP57">
        <v>0</v>
      </c>
      <c r="BQ57">
        <v>4.38</v>
      </c>
      <c r="BR57">
        <v>2.15</v>
      </c>
      <c r="BS57">
        <v>0.33</v>
      </c>
      <c r="BT57">
        <v>0</v>
      </c>
      <c r="BU57">
        <v>0</v>
      </c>
      <c r="BV57">
        <v>0</v>
      </c>
      <c r="BW57">
        <f t="shared" si="2"/>
        <v>79.67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33.975999999999999</v>
      </c>
      <c r="J58">
        <v>33.975999999999999</v>
      </c>
      <c r="K58">
        <v>686.77995799999997</v>
      </c>
      <c r="L58">
        <v>653.15250000000003</v>
      </c>
      <c r="M58">
        <v>92</v>
      </c>
      <c r="N58">
        <v>59.0625</v>
      </c>
      <c r="O58">
        <v>123.66562500000001</v>
      </c>
      <c r="P58">
        <v>138.75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39.510120000000001</v>
      </c>
      <c r="AC58">
        <v>29.062808</v>
      </c>
      <c r="AD58">
        <v>4.9563920000000001</v>
      </c>
      <c r="AE58">
        <v>49.436556000000003</v>
      </c>
      <c r="AF58">
        <v>8.8740000000000006</v>
      </c>
      <c r="AG58">
        <v>15.6996</v>
      </c>
      <c r="AH58">
        <v>152.27760000000001</v>
      </c>
      <c r="AI58">
        <v>0</v>
      </c>
      <c r="AJ58">
        <v>0</v>
      </c>
      <c r="AK58">
        <v>51.394500000000001</v>
      </c>
      <c r="AL58">
        <v>72.043999999999997</v>
      </c>
      <c r="AM58">
        <v>5.2786799999999996</v>
      </c>
      <c r="AN58">
        <v>0.68867999999999996</v>
      </c>
      <c r="AO58">
        <v>28.518000000000001</v>
      </c>
      <c r="AP58">
        <v>7.6859999999999999</v>
      </c>
      <c r="AQ58">
        <v>0</v>
      </c>
      <c r="AR58">
        <v>36.432000000000002</v>
      </c>
      <c r="AS58">
        <v>24.2136</v>
      </c>
      <c r="AT58">
        <v>14.9968</v>
      </c>
      <c r="AU58">
        <v>0</v>
      </c>
      <c r="AV58">
        <v>31.5</v>
      </c>
      <c r="AW58">
        <v>65.703000000000003</v>
      </c>
      <c r="AX58">
        <v>8.7680000000000007</v>
      </c>
      <c r="AY58">
        <v>0</v>
      </c>
      <c r="AZ58">
        <f t="shared" si="0"/>
        <v>79.67</v>
      </c>
      <c r="BA58">
        <f t="shared" si="1"/>
        <v>3221.3391099999999</v>
      </c>
      <c r="BD58">
        <v>24.07</v>
      </c>
      <c r="BE58">
        <v>3.82</v>
      </c>
      <c r="BF58">
        <v>2.15</v>
      </c>
      <c r="BG58">
        <v>4</v>
      </c>
      <c r="BH58">
        <v>5.81</v>
      </c>
      <c r="BI58">
        <v>7.17</v>
      </c>
      <c r="BJ58">
        <v>1.55</v>
      </c>
      <c r="BK58">
        <v>3.09</v>
      </c>
      <c r="BL58">
        <v>3.27</v>
      </c>
      <c r="BM58">
        <v>1.61</v>
      </c>
      <c r="BN58">
        <v>0.5</v>
      </c>
      <c r="BO58">
        <v>15.77</v>
      </c>
      <c r="BP58">
        <v>0</v>
      </c>
      <c r="BQ58">
        <v>4.38</v>
      </c>
      <c r="BR58">
        <v>2.15</v>
      </c>
      <c r="BS58">
        <v>0.33</v>
      </c>
      <c r="BT58">
        <v>0</v>
      </c>
      <c r="BU58">
        <v>0</v>
      </c>
      <c r="BV58">
        <v>0</v>
      </c>
      <c r="BW58">
        <f t="shared" si="2"/>
        <v>79.67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33.975999999999999</v>
      </c>
      <c r="J59">
        <v>33.975999999999999</v>
      </c>
      <c r="K59">
        <v>686.77995799999997</v>
      </c>
      <c r="L59">
        <v>653.15250000000003</v>
      </c>
      <c r="M59">
        <v>92</v>
      </c>
      <c r="N59">
        <v>59.0625</v>
      </c>
      <c r="O59">
        <v>123.66562500000001</v>
      </c>
      <c r="P59">
        <v>138.75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39.510120000000001</v>
      </c>
      <c r="AC59">
        <v>29.062808</v>
      </c>
      <c r="AD59">
        <v>4.6155739999999996</v>
      </c>
      <c r="AE59">
        <v>49.436556000000003</v>
      </c>
      <c r="AF59">
        <v>8.8740000000000006</v>
      </c>
      <c r="AG59">
        <v>15.6996</v>
      </c>
      <c r="AH59">
        <v>152.27760000000001</v>
      </c>
      <c r="AI59">
        <v>0</v>
      </c>
      <c r="AJ59">
        <v>0</v>
      </c>
      <c r="AK59">
        <v>51.394500000000001</v>
      </c>
      <c r="AL59">
        <v>72.043999999999997</v>
      </c>
      <c r="AM59">
        <v>5.2786799999999996</v>
      </c>
      <c r="AN59">
        <v>0.68867999999999996</v>
      </c>
      <c r="AO59">
        <v>28.518000000000001</v>
      </c>
      <c r="AP59">
        <v>7.6859999999999999</v>
      </c>
      <c r="AQ59">
        <v>0</v>
      </c>
      <c r="AR59">
        <v>36.432000000000002</v>
      </c>
      <c r="AS59">
        <v>24.2136</v>
      </c>
      <c r="AT59">
        <v>14.9968</v>
      </c>
      <c r="AU59">
        <v>0</v>
      </c>
      <c r="AV59">
        <v>31.5</v>
      </c>
      <c r="AW59">
        <v>65.703000000000003</v>
      </c>
      <c r="AX59">
        <v>8.7680000000000007</v>
      </c>
      <c r="AY59">
        <v>0</v>
      </c>
      <c r="AZ59">
        <f t="shared" si="0"/>
        <v>79.570000000000007</v>
      </c>
      <c r="BA59">
        <f t="shared" si="1"/>
        <v>3220.8982919999999</v>
      </c>
      <c r="BD59">
        <v>24.07</v>
      </c>
      <c r="BE59">
        <v>3.82</v>
      </c>
      <c r="BF59">
        <v>2.0499999999999998</v>
      </c>
      <c r="BG59">
        <v>4</v>
      </c>
      <c r="BH59">
        <v>5.81</v>
      </c>
      <c r="BI59">
        <v>7.17</v>
      </c>
      <c r="BJ59">
        <v>1.55</v>
      </c>
      <c r="BK59">
        <v>3.09</v>
      </c>
      <c r="BL59">
        <v>3.27</v>
      </c>
      <c r="BM59">
        <v>1.61</v>
      </c>
      <c r="BN59">
        <v>0.5</v>
      </c>
      <c r="BO59">
        <v>15.77</v>
      </c>
      <c r="BP59">
        <v>0</v>
      </c>
      <c r="BQ59">
        <v>4.38</v>
      </c>
      <c r="BR59">
        <v>2.15</v>
      </c>
      <c r="BS59">
        <v>0.33</v>
      </c>
      <c r="BT59">
        <v>0</v>
      </c>
      <c r="BU59">
        <v>0</v>
      </c>
      <c r="BV59">
        <v>0</v>
      </c>
      <c r="BW59">
        <f t="shared" si="2"/>
        <v>79.570000000000007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33.975999999999999</v>
      </c>
      <c r="J60">
        <v>33.975999999999999</v>
      </c>
      <c r="K60">
        <v>686.77995799999997</v>
      </c>
      <c r="L60">
        <v>653.15250000000003</v>
      </c>
      <c r="M60">
        <v>92</v>
      </c>
      <c r="N60">
        <v>59.0625</v>
      </c>
      <c r="O60">
        <v>123.66562500000001</v>
      </c>
      <c r="P60">
        <v>138.75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39.510120000000001</v>
      </c>
      <c r="AC60">
        <v>29.062808</v>
      </c>
      <c r="AD60">
        <v>5.6380280000000003</v>
      </c>
      <c r="AE60">
        <v>49.436556000000003</v>
      </c>
      <c r="AF60">
        <v>8.8740000000000006</v>
      </c>
      <c r="AG60">
        <v>15.6996</v>
      </c>
      <c r="AH60">
        <v>152.27760000000001</v>
      </c>
      <c r="AI60">
        <v>0</v>
      </c>
      <c r="AJ60">
        <v>0</v>
      </c>
      <c r="AK60">
        <v>51.394500000000001</v>
      </c>
      <c r="AL60">
        <v>72.043999999999997</v>
      </c>
      <c r="AM60">
        <v>5.2786799999999996</v>
      </c>
      <c r="AN60">
        <v>0.68867999999999996</v>
      </c>
      <c r="AO60">
        <v>28.518000000000001</v>
      </c>
      <c r="AP60">
        <v>7.6859999999999999</v>
      </c>
      <c r="AQ60">
        <v>7.56</v>
      </c>
      <c r="AR60">
        <v>36.432000000000002</v>
      </c>
      <c r="AS60">
        <v>24.2136</v>
      </c>
      <c r="AT60">
        <v>14.9968</v>
      </c>
      <c r="AU60">
        <v>0</v>
      </c>
      <c r="AV60">
        <v>31.5</v>
      </c>
      <c r="AW60">
        <v>65.703000000000003</v>
      </c>
      <c r="AX60">
        <v>8.7680000000000007</v>
      </c>
      <c r="AY60">
        <v>0</v>
      </c>
      <c r="AZ60">
        <f t="shared" si="0"/>
        <v>79.67</v>
      </c>
      <c r="BA60">
        <f t="shared" si="1"/>
        <v>3229.5807459999996</v>
      </c>
      <c r="BD60">
        <v>24.07</v>
      </c>
      <c r="BE60">
        <v>3.82</v>
      </c>
      <c r="BF60">
        <v>2.15</v>
      </c>
      <c r="BG60">
        <v>4</v>
      </c>
      <c r="BH60">
        <v>5.81</v>
      </c>
      <c r="BI60">
        <v>7.17</v>
      </c>
      <c r="BJ60">
        <v>1.55</v>
      </c>
      <c r="BK60">
        <v>3.09</v>
      </c>
      <c r="BL60">
        <v>3.27</v>
      </c>
      <c r="BM60">
        <v>1.61</v>
      </c>
      <c r="BN60">
        <v>0.5</v>
      </c>
      <c r="BO60">
        <v>15.77</v>
      </c>
      <c r="BP60">
        <v>0</v>
      </c>
      <c r="BQ60">
        <v>4.38</v>
      </c>
      <c r="BR60">
        <v>2.15</v>
      </c>
      <c r="BS60">
        <v>0.33</v>
      </c>
      <c r="BT60">
        <v>0</v>
      </c>
      <c r="BU60">
        <v>0</v>
      </c>
      <c r="BV60">
        <v>0</v>
      </c>
      <c r="BW60">
        <f t="shared" si="2"/>
        <v>79.67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33.975999999999999</v>
      </c>
      <c r="J61">
        <v>33.975999999999999</v>
      </c>
      <c r="K61">
        <v>686.77995799999997</v>
      </c>
      <c r="L61">
        <v>653.15250000000003</v>
      </c>
      <c r="M61">
        <v>92</v>
      </c>
      <c r="N61">
        <v>59.0625</v>
      </c>
      <c r="O61">
        <v>123.66562500000001</v>
      </c>
      <c r="P61">
        <v>138.75</v>
      </c>
      <c r="Q61">
        <v>5.71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11.375999999999999</v>
      </c>
      <c r="AB61">
        <v>39.510120000000001</v>
      </c>
      <c r="AC61">
        <v>29.062808</v>
      </c>
      <c r="AD61">
        <v>6.7159639999999996</v>
      </c>
      <c r="AE61">
        <v>49.436556000000003</v>
      </c>
      <c r="AF61">
        <v>8.8740000000000006</v>
      </c>
      <c r="AG61">
        <v>15.6996</v>
      </c>
      <c r="AH61">
        <v>152.27760000000001</v>
      </c>
      <c r="AI61">
        <v>0</v>
      </c>
      <c r="AJ61">
        <v>0</v>
      </c>
      <c r="AK61">
        <v>51.394500000000001</v>
      </c>
      <c r="AL61">
        <v>72.043999999999997</v>
      </c>
      <c r="AM61">
        <v>5.2786799999999996</v>
      </c>
      <c r="AN61">
        <v>0.68867999999999996</v>
      </c>
      <c r="AO61">
        <v>28.518000000000001</v>
      </c>
      <c r="AP61">
        <v>7.6859999999999999</v>
      </c>
      <c r="AQ61">
        <v>7.56</v>
      </c>
      <c r="AR61">
        <v>41.4</v>
      </c>
      <c r="AS61">
        <v>24.2136</v>
      </c>
      <c r="AT61">
        <v>14.9968</v>
      </c>
      <c r="AU61">
        <v>0</v>
      </c>
      <c r="AV61">
        <v>31.5</v>
      </c>
      <c r="AW61">
        <v>65.703000000000003</v>
      </c>
      <c r="AX61">
        <v>8.7680000000000007</v>
      </c>
      <c r="AY61">
        <v>0</v>
      </c>
      <c r="AZ61">
        <f t="shared" si="0"/>
        <v>79.67</v>
      </c>
      <c r="BA61">
        <f t="shared" si="1"/>
        <v>3241.8008720000007</v>
      </c>
      <c r="BD61">
        <v>24.07</v>
      </c>
      <c r="BE61">
        <v>3.82</v>
      </c>
      <c r="BF61">
        <v>2.15</v>
      </c>
      <c r="BG61">
        <v>4</v>
      </c>
      <c r="BH61">
        <v>5.81</v>
      </c>
      <c r="BI61">
        <v>7.17</v>
      </c>
      <c r="BJ61">
        <v>1.55</v>
      </c>
      <c r="BK61">
        <v>3.09</v>
      </c>
      <c r="BL61">
        <v>3.27</v>
      </c>
      <c r="BM61">
        <v>1.61</v>
      </c>
      <c r="BN61">
        <v>0.5</v>
      </c>
      <c r="BO61">
        <v>15.77</v>
      </c>
      <c r="BP61">
        <v>0</v>
      </c>
      <c r="BQ61">
        <v>4.38</v>
      </c>
      <c r="BR61">
        <v>2.15</v>
      </c>
      <c r="BS61">
        <v>0.33</v>
      </c>
      <c r="BT61">
        <v>0</v>
      </c>
      <c r="BU61">
        <v>0</v>
      </c>
      <c r="BV61">
        <v>0</v>
      </c>
      <c r="BW61">
        <f t="shared" si="2"/>
        <v>79.67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33.975999999999999</v>
      </c>
      <c r="J62">
        <v>33.975999999999999</v>
      </c>
      <c r="K62">
        <v>686.77995799999997</v>
      </c>
      <c r="L62">
        <v>653.15250000000003</v>
      </c>
      <c r="M62">
        <v>92</v>
      </c>
      <c r="N62">
        <v>59.0625</v>
      </c>
      <c r="O62">
        <v>123.66562500000001</v>
      </c>
      <c r="P62">
        <v>138.75</v>
      </c>
      <c r="Q62">
        <v>5.71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13.983000000000001</v>
      </c>
      <c r="AB62">
        <v>39.510120000000001</v>
      </c>
      <c r="AC62">
        <v>29.062808</v>
      </c>
      <c r="AD62">
        <v>5.7939059999999998</v>
      </c>
      <c r="AE62">
        <v>49.436556000000003</v>
      </c>
      <c r="AF62">
        <v>8.8740000000000006</v>
      </c>
      <c r="AG62">
        <v>15.6996</v>
      </c>
      <c r="AH62">
        <v>152.27760000000001</v>
      </c>
      <c r="AI62">
        <v>0</v>
      </c>
      <c r="AJ62">
        <v>0</v>
      </c>
      <c r="AK62">
        <v>51.394500000000001</v>
      </c>
      <c r="AL62">
        <v>72.043999999999997</v>
      </c>
      <c r="AM62">
        <v>5.2786799999999996</v>
      </c>
      <c r="AN62">
        <v>0.68867999999999996</v>
      </c>
      <c r="AO62">
        <v>28.518000000000001</v>
      </c>
      <c r="AP62">
        <v>7.6859999999999999</v>
      </c>
      <c r="AQ62">
        <v>7.56</v>
      </c>
      <c r="AR62">
        <v>41.4</v>
      </c>
      <c r="AS62">
        <v>24.2136</v>
      </c>
      <c r="AT62">
        <v>14.9968</v>
      </c>
      <c r="AU62">
        <v>0</v>
      </c>
      <c r="AV62">
        <v>31.5</v>
      </c>
      <c r="AW62">
        <v>65.703000000000003</v>
      </c>
      <c r="AX62">
        <v>8.7680000000000007</v>
      </c>
      <c r="AY62">
        <v>0</v>
      </c>
      <c r="AZ62">
        <f t="shared" si="0"/>
        <v>79.569999999999993</v>
      </c>
      <c r="BA62">
        <f t="shared" si="1"/>
        <v>3243.3858140000007</v>
      </c>
      <c r="BD62">
        <v>24.07</v>
      </c>
      <c r="BE62">
        <v>3.82</v>
      </c>
      <c r="BF62">
        <v>2.15</v>
      </c>
      <c r="BG62">
        <v>4</v>
      </c>
      <c r="BH62">
        <v>5.81</v>
      </c>
      <c r="BI62">
        <v>7.17</v>
      </c>
      <c r="BJ62">
        <v>1.55</v>
      </c>
      <c r="BK62">
        <v>3.05</v>
      </c>
      <c r="BL62">
        <v>3.21</v>
      </c>
      <c r="BM62">
        <v>1.61</v>
      </c>
      <c r="BN62">
        <v>0.5</v>
      </c>
      <c r="BO62">
        <v>15.77</v>
      </c>
      <c r="BP62">
        <v>0</v>
      </c>
      <c r="BQ62">
        <v>4.38</v>
      </c>
      <c r="BR62">
        <v>2.15</v>
      </c>
      <c r="BS62">
        <v>0.33</v>
      </c>
      <c r="BT62">
        <v>0</v>
      </c>
      <c r="BU62">
        <v>0</v>
      </c>
      <c r="BV62">
        <v>0</v>
      </c>
      <c r="BW62">
        <f t="shared" si="2"/>
        <v>79.569999999999993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33.975999999999999</v>
      </c>
      <c r="J63">
        <v>33.975999999999999</v>
      </c>
      <c r="K63">
        <v>686.77995799999997</v>
      </c>
      <c r="L63">
        <v>653.15250000000003</v>
      </c>
      <c r="M63">
        <v>92</v>
      </c>
      <c r="N63">
        <v>59.0625</v>
      </c>
      <c r="O63">
        <v>123.66562500000001</v>
      </c>
      <c r="P63">
        <v>138.75</v>
      </c>
      <c r="Q63">
        <v>5.71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13.983000000000001</v>
      </c>
      <c r="AB63">
        <v>39.510120000000001</v>
      </c>
      <c r="AC63">
        <v>29.062808</v>
      </c>
      <c r="AD63">
        <v>4.734464</v>
      </c>
      <c r="AE63">
        <v>49.436556000000003</v>
      </c>
      <c r="AF63">
        <v>8.8740000000000006</v>
      </c>
      <c r="AG63">
        <v>15.6996</v>
      </c>
      <c r="AH63">
        <v>152.27760000000001</v>
      </c>
      <c r="AI63">
        <v>0</v>
      </c>
      <c r="AJ63">
        <v>0</v>
      </c>
      <c r="AK63">
        <v>51.394500000000001</v>
      </c>
      <c r="AL63">
        <v>60.423999999999999</v>
      </c>
      <c r="AM63">
        <v>5.2786799999999996</v>
      </c>
      <c r="AN63">
        <v>0.68867999999999996</v>
      </c>
      <c r="AO63">
        <v>28.518000000000001</v>
      </c>
      <c r="AP63">
        <v>12.425700000000001</v>
      </c>
      <c r="AQ63">
        <v>15.12</v>
      </c>
      <c r="AR63">
        <v>41.4</v>
      </c>
      <c r="AS63">
        <v>24.2136</v>
      </c>
      <c r="AT63">
        <v>14.9968</v>
      </c>
      <c r="AU63">
        <v>0</v>
      </c>
      <c r="AV63">
        <v>31.5</v>
      </c>
      <c r="AW63">
        <v>65.703000000000003</v>
      </c>
      <c r="AX63">
        <v>8.7680000000000007</v>
      </c>
      <c r="AY63">
        <v>0</v>
      </c>
      <c r="AZ63">
        <f t="shared" si="0"/>
        <v>79.569999999999993</v>
      </c>
      <c r="BA63">
        <f t="shared" si="1"/>
        <v>3243.0060720000006</v>
      </c>
      <c r="BD63">
        <v>24.07</v>
      </c>
      <c r="BE63">
        <v>3.82</v>
      </c>
      <c r="BF63">
        <v>2.15</v>
      </c>
      <c r="BG63">
        <v>4</v>
      </c>
      <c r="BH63">
        <v>5.81</v>
      </c>
      <c r="BI63">
        <v>7.17</v>
      </c>
      <c r="BJ63">
        <v>1.55</v>
      </c>
      <c r="BK63">
        <v>3.05</v>
      </c>
      <c r="BL63">
        <v>3.21</v>
      </c>
      <c r="BM63">
        <v>1.61</v>
      </c>
      <c r="BN63">
        <v>0.5</v>
      </c>
      <c r="BO63">
        <v>15.77</v>
      </c>
      <c r="BP63">
        <v>0</v>
      </c>
      <c r="BQ63">
        <v>4.38</v>
      </c>
      <c r="BR63">
        <v>2.15</v>
      </c>
      <c r="BS63">
        <v>0.33</v>
      </c>
      <c r="BT63">
        <v>0</v>
      </c>
      <c r="BU63">
        <v>0</v>
      </c>
      <c r="BV63">
        <v>0</v>
      </c>
      <c r="BW63">
        <f t="shared" si="2"/>
        <v>79.569999999999993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33.975999999999999</v>
      </c>
      <c r="J64">
        <v>33.975999999999999</v>
      </c>
      <c r="K64">
        <v>686.77995799999997</v>
      </c>
      <c r="L64">
        <v>653.15250000000003</v>
      </c>
      <c r="M64">
        <v>92</v>
      </c>
      <c r="N64">
        <v>59.0625</v>
      </c>
      <c r="O64">
        <v>123.66562500000001</v>
      </c>
      <c r="P64">
        <v>138.75</v>
      </c>
      <c r="Q64">
        <v>5.71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13.983000000000001</v>
      </c>
      <c r="AB64">
        <v>39.510120000000001</v>
      </c>
      <c r="AC64">
        <v>29.062808</v>
      </c>
      <c r="AD64">
        <v>4.6499199999999998</v>
      </c>
      <c r="AE64">
        <v>49.436556000000003</v>
      </c>
      <c r="AF64">
        <v>8.8740000000000006</v>
      </c>
      <c r="AG64">
        <v>15.6996</v>
      </c>
      <c r="AH64">
        <v>152.27760000000001</v>
      </c>
      <c r="AI64">
        <v>0</v>
      </c>
      <c r="AJ64">
        <v>0</v>
      </c>
      <c r="AK64">
        <v>51.394500000000001</v>
      </c>
      <c r="AL64">
        <v>60.423999999999999</v>
      </c>
      <c r="AM64">
        <v>5.2786799999999996</v>
      </c>
      <c r="AN64">
        <v>0.68867999999999996</v>
      </c>
      <c r="AO64">
        <v>28.518000000000001</v>
      </c>
      <c r="AP64">
        <v>12.425700000000001</v>
      </c>
      <c r="AQ64">
        <v>15.497999999999999</v>
      </c>
      <c r="AR64">
        <v>41.4</v>
      </c>
      <c r="AS64">
        <v>24.2136</v>
      </c>
      <c r="AT64">
        <v>14.9968</v>
      </c>
      <c r="AU64">
        <v>0</v>
      </c>
      <c r="AV64">
        <v>31.5</v>
      </c>
      <c r="AW64">
        <v>65.703000000000003</v>
      </c>
      <c r="AX64">
        <v>8.7680000000000007</v>
      </c>
      <c r="AY64">
        <v>0</v>
      </c>
      <c r="AZ64">
        <f t="shared" si="0"/>
        <v>79.569999999999993</v>
      </c>
      <c r="BA64">
        <f t="shared" si="1"/>
        <v>3243.2995280000005</v>
      </c>
      <c r="BD64">
        <v>24.07</v>
      </c>
      <c r="BE64">
        <v>3.82</v>
      </c>
      <c r="BF64">
        <v>2.15</v>
      </c>
      <c r="BG64">
        <v>4</v>
      </c>
      <c r="BH64">
        <v>5.81</v>
      </c>
      <c r="BI64">
        <v>7.17</v>
      </c>
      <c r="BJ64">
        <v>1.55</v>
      </c>
      <c r="BK64">
        <v>3.05</v>
      </c>
      <c r="BL64">
        <v>3.21</v>
      </c>
      <c r="BM64">
        <v>1.61</v>
      </c>
      <c r="BN64">
        <v>0.5</v>
      </c>
      <c r="BO64">
        <v>15.77</v>
      </c>
      <c r="BP64">
        <v>0</v>
      </c>
      <c r="BQ64">
        <v>4.38</v>
      </c>
      <c r="BR64">
        <v>2.15</v>
      </c>
      <c r="BS64">
        <v>0.33</v>
      </c>
      <c r="BT64">
        <v>0</v>
      </c>
      <c r="BU64">
        <v>0</v>
      </c>
      <c r="BV64">
        <v>0</v>
      </c>
      <c r="BW64">
        <f t="shared" si="2"/>
        <v>79.569999999999993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33.975999999999999</v>
      </c>
      <c r="J65">
        <v>33.975999999999999</v>
      </c>
      <c r="K65">
        <v>686.77995799999997</v>
      </c>
      <c r="L65">
        <v>653.15250000000003</v>
      </c>
      <c r="M65">
        <v>92</v>
      </c>
      <c r="N65">
        <v>59.0625</v>
      </c>
      <c r="O65">
        <v>123.66562500000001</v>
      </c>
      <c r="P65">
        <v>138.75</v>
      </c>
      <c r="Q65">
        <v>5.71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13.983000000000001</v>
      </c>
      <c r="AB65">
        <v>39.510120000000001</v>
      </c>
      <c r="AC65">
        <v>29.062808</v>
      </c>
      <c r="AD65">
        <v>4.5838700000000001</v>
      </c>
      <c r="AE65">
        <v>49.436556000000003</v>
      </c>
      <c r="AF65">
        <v>8.8740000000000006</v>
      </c>
      <c r="AG65">
        <v>15.6996</v>
      </c>
      <c r="AH65">
        <v>152.27760000000001</v>
      </c>
      <c r="AI65">
        <v>0</v>
      </c>
      <c r="AJ65">
        <v>0</v>
      </c>
      <c r="AK65">
        <v>51.394500000000001</v>
      </c>
      <c r="AL65">
        <v>60.423999999999999</v>
      </c>
      <c r="AM65">
        <v>5.2786799999999996</v>
      </c>
      <c r="AN65">
        <v>0.68867999999999996</v>
      </c>
      <c r="AO65">
        <v>28.518000000000001</v>
      </c>
      <c r="AP65">
        <v>7.6859999999999999</v>
      </c>
      <c r="AQ65">
        <v>23.247</v>
      </c>
      <c r="AR65">
        <v>33.119999999999997</v>
      </c>
      <c r="AS65">
        <v>24.2136</v>
      </c>
      <c r="AT65">
        <v>14.9968</v>
      </c>
      <c r="AU65">
        <v>0</v>
      </c>
      <c r="AV65">
        <v>31.5</v>
      </c>
      <c r="AW65">
        <v>65.703000000000003</v>
      </c>
      <c r="AX65">
        <v>8.7680000000000007</v>
      </c>
      <c r="AY65">
        <v>0</v>
      </c>
      <c r="AZ65">
        <f t="shared" si="0"/>
        <v>79.33</v>
      </c>
      <c r="BA65">
        <f t="shared" si="1"/>
        <v>3237.7227780000003</v>
      </c>
      <c r="BD65">
        <v>24.07</v>
      </c>
      <c r="BE65">
        <v>3.82</v>
      </c>
      <c r="BF65">
        <v>1.91</v>
      </c>
      <c r="BG65">
        <v>4</v>
      </c>
      <c r="BH65">
        <v>5.81</v>
      </c>
      <c r="BI65">
        <v>7.17</v>
      </c>
      <c r="BJ65">
        <v>1.55</v>
      </c>
      <c r="BK65">
        <v>3.05</v>
      </c>
      <c r="BL65">
        <v>3.21</v>
      </c>
      <c r="BM65">
        <v>1.61</v>
      </c>
      <c r="BN65">
        <v>0.5</v>
      </c>
      <c r="BO65">
        <v>15.77</v>
      </c>
      <c r="BP65">
        <v>0</v>
      </c>
      <c r="BQ65">
        <v>4.38</v>
      </c>
      <c r="BR65">
        <v>2.15</v>
      </c>
      <c r="BS65">
        <v>0.33</v>
      </c>
      <c r="BT65">
        <v>0</v>
      </c>
      <c r="BU65">
        <v>0</v>
      </c>
      <c r="BV65">
        <v>0</v>
      </c>
      <c r="BW65">
        <f t="shared" si="2"/>
        <v>79.33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33.975999999999999</v>
      </c>
      <c r="J66">
        <v>33.975999999999999</v>
      </c>
      <c r="K66">
        <v>686.77995799999997</v>
      </c>
      <c r="L66">
        <v>653.15250000000003</v>
      </c>
      <c r="M66">
        <v>92</v>
      </c>
      <c r="N66">
        <v>59.0625</v>
      </c>
      <c r="O66">
        <v>123.66562500000001</v>
      </c>
      <c r="P66">
        <v>138.75</v>
      </c>
      <c r="Q66">
        <v>5.71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13.983000000000001</v>
      </c>
      <c r="AB66">
        <v>39.510120000000001</v>
      </c>
      <c r="AC66">
        <v>29.062808</v>
      </c>
      <c r="AD66">
        <v>4.660488</v>
      </c>
      <c r="AE66">
        <v>49.436556000000003</v>
      </c>
      <c r="AF66">
        <v>8.8740000000000006</v>
      </c>
      <c r="AG66">
        <v>15.6996</v>
      </c>
      <c r="AH66">
        <v>152.27760000000001</v>
      </c>
      <c r="AI66">
        <v>0</v>
      </c>
      <c r="AJ66">
        <v>0</v>
      </c>
      <c r="AK66">
        <v>51.394500000000001</v>
      </c>
      <c r="AL66">
        <v>60.423999999999999</v>
      </c>
      <c r="AM66">
        <v>5.2786799999999996</v>
      </c>
      <c r="AN66">
        <v>0.68867999999999996</v>
      </c>
      <c r="AO66">
        <v>28.518000000000001</v>
      </c>
      <c r="AP66">
        <v>7.6859999999999999</v>
      </c>
      <c r="AQ66">
        <v>23.247</v>
      </c>
      <c r="AR66">
        <v>33.119999999999997</v>
      </c>
      <c r="AS66">
        <v>24.2136</v>
      </c>
      <c r="AT66">
        <v>14.9968</v>
      </c>
      <c r="AU66">
        <v>0</v>
      </c>
      <c r="AV66">
        <v>31.5</v>
      </c>
      <c r="AW66">
        <v>65.703000000000003</v>
      </c>
      <c r="AX66">
        <v>8.7680000000000007</v>
      </c>
      <c r="AY66">
        <v>0</v>
      </c>
      <c r="AZ66">
        <f t="shared" si="0"/>
        <v>79.569999999999993</v>
      </c>
      <c r="BA66">
        <f t="shared" si="1"/>
        <v>3238.0393960000006</v>
      </c>
      <c r="BD66">
        <v>24.07</v>
      </c>
      <c r="BE66">
        <v>3.82</v>
      </c>
      <c r="BF66">
        <v>2.15</v>
      </c>
      <c r="BG66">
        <v>4</v>
      </c>
      <c r="BH66">
        <v>5.81</v>
      </c>
      <c r="BI66">
        <v>7.17</v>
      </c>
      <c r="BJ66">
        <v>1.55</v>
      </c>
      <c r="BK66">
        <v>3.05</v>
      </c>
      <c r="BL66">
        <v>3.21</v>
      </c>
      <c r="BM66">
        <v>1.61</v>
      </c>
      <c r="BN66">
        <v>0.5</v>
      </c>
      <c r="BO66">
        <v>15.77</v>
      </c>
      <c r="BP66">
        <v>0</v>
      </c>
      <c r="BQ66">
        <v>4.38</v>
      </c>
      <c r="BR66">
        <v>2.15</v>
      </c>
      <c r="BS66">
        <v>0.33</v>
      </c>
      <c r="BT66">
        <v>0</v>
      </c>
      <c r="BU66">
        <v>0</v>
      </c>
      <c r="BV66">
        <v>0</v>
      </c>
      <c r="BW66">
        <f t="shared" si="2"/>
        <v>79.569999999999993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33.975999999999999</v>
      </c>
      <c r="J67">
        <v>33.975999999999999</v>
      </c>
      <c r="K67">
        <v>686.77995799999997</v>
      </c>
      <c r="L67">
        <v>653.15250000000003</v>
      </c>
      <c r="M67">
        <v>92</v>
      </c>
      <c r="N67">
        <v>59.0625</v>
      </c>
      <c r="O67">
        <v>123.66562500000001</v>
      </c>
      <c r="P67">
        <v>139.3125</v>
      </c>
      <c r="Q67">
        <v>5.71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13.983000000000001</v>
      </c>
      <c r="AB67">
        <v>39.510120000000001</v>
      </c>
      <c r="AC67">
        <v>29.062808</v>
      </c>
      <c r="AD67">
        <v>4.3962880000000002</v>
      </c>
      <c r="AE67">
        <v>49.436556000000003</v>
      </c>
      <c r="AF67">
        <v>8.8740000000000006</v>
      </c>
      <c r="AG67">
        <v>15.6996</v>
      </c>
      <c r="AH67">
        <v>152.27760000000001</v>
      </c>
      <c r="AI67">
        <v>0</v>
      </c>
      <c r="AJ67">
        <v>0</v>
      </c>
      <c r="AK67">
        <v>51.394500000000001</v>
      </c>
      <c r="AL67">
        <v>60.423999999999999</v>
      </c>
      <c r="AM67">
        <v>5.2786799999999996</v>
      </c>
      <c r="AN67">
        <v>0.68867999999999996</v>
      </c>
      <c r="AO67">
        <v>28.518000000000001</v>
      </c>
      <c r="AP67">
        <v>7.6859999999999999</v>
      </c>
      <c r="AQ67">
        <v>23.247</v>
      </c>
      <c r="AR67">
        <v>33.119999999999997</v>
      </c>
      <c r="AS67">
        <v>24.2136</v>
      </c>
      <c r="AT67">
        <v>14.9968</v>
      </c>
      <c r="AU67">
        <v>0</v>
      </c>
      <c r="AV67">
        <v>32.549999999999997</v>
      </c>
      <c r="AW67">
        <v>65.703000000000003</v>
      </c>
      <c r="AX67">
        <v>8.7680000000000007</v>
      </c>
      <c r="AY67">
        <v>0</v>
      </c>
      <c r="AZ67">
        <f t="shared" si="0"/>
        <v>79.58</v>
      </c>
      <c r="BA67">
        <f t="shared" si="1"/>
        <v>3239.3976960000005</v>
      </c>
      <c r="BD67">
        <v>24.07</v>
      </c>
      <c r="BE67">
        <v>3.82</v>
      </c>
      <c r="BF67">
        <v>2.15</v>
      </c>
      <c r="BG67">
        <v>4</v>
      </c>
      <c r="BH67">
        <v>5.81</v>
      </c>
      <c r="BI67">
        <v>7.17</v>
      </c>
      <c r="BJ67">
        <v>1.55</v>
      </c>
      <c r="BK67">
        <v>3.05</v>
      </c>
      <c r="BL67">
        <v>3.21</v>
      </c>
      <c r="BM67">
        <v>1.61</v>
      </c>
      <c r="BN67">
        <v>0.5</v>
      </c>
      <c r="BO67">
        <v>15.77</v>
      </c>
      <c r="BP67">
        <v>0</v>
      </c>
      <c r="BQ67">
        <v>4.38</v>
      </c>
      <c r="BR67">
        <v>2.15</v>
      </c>
      <c r="BS67">
        <v>0.34</v>
      </c>
      <c r="BT67">
        <v>0</v>
      </c>
      <c r="BU67">
        <v>0</v>
      </c>
      <c r="BV67">
        <v>0</v>
      </c>
      <c r="BW67">
        <f t="shared" si="2"/>
        <v>79.58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33.975999999999999</v>
      </c>
      <c r="J68">
        <v>33.975999999999999</v>
      </c>
      <c r="K68">
        <v>686.77995799999997</v>
      </c>
      <c r="L68">
        <v>653.15250000000003</v>
      </c>
      <c r="M68">
        <v>92</v>
      </c>
      <c r="N68">
        <v>59.0625</v>
      </c>
      <c r="O68">
        <v>123.66562500000001</v>
      </c>
      <c r="P68">
        <v>139.3125</v>
      </c>
      <c r="Q68">
        <v>5.71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13.983000000000001</v>
      </c>
      <c r="AB68">
        <v>39.510120000000001</v>
      </c>
      <c r="AC68">
        <v>29.062808</v>
      </c>
      <c r="AD68">
        <v>4.5917960000000004</v>
      </c>
      <c r="AE68">
        <v>49.436556000000003</v>
      </c>
      <c r="AF68">
        <v>8.8740000000000006</v>
      </c>
      <c r="AG68">
        <v>15.6996</v>
      </c>
      <c r="AH68">
        <v>152.27760000000001</v>
      </c>
      <c r="AI68">
        <v>0</v>
      </c>
      <c r="AJ68">
        <v>0</v>
      </c>
      <c r="AK68">
        <v>51.394500000000001</v>
      </c>
      <c r="AL68">
        <v>60.423999999999999</v>
      </c>
      <c r="AM68">
        <v>5.2786799999999996</v>
      </c>
      <c r="AN68">
        <v>0.68867999999999996</v>
      </c>
      <c r="AO68">
        <v>28.518000000000001</v>
      </c>
      <c r="AP68">
        <v>7.6859999999999999</v>
      </c>
      <c r="AQ68">
        <v>23.247</v>
      </c>
      <c r="AR68">
        <v>33.119999999999997</v>
      </c>
      <c r="AS68">
        <v>24.2136</v>
      </c>
      <c r="AT68">
        <v>14.9968</v>
      </c>
      <c r="AU68">
        <v>0</v>
      </c>
      <c r="AV68">
        <v>32.549999999999997</v>
      </c>
      <c r="AW68">
        <v>65.703000000000003</v>
      </c>
      <c r="AX68">
        <v>8.7680000000000007</v>
      </c>
      <c r="AY68">
        <v>0</v>
      </c>
      <c r="AZ68">
        <f t="shared" ref="AZ68:AZ98" si="3">BW68</f>
        <v>79.58</v>
      </c>
      <c r="BA68">
        <f t="shared" ref="BA68:BA98" si="4">SUM(B68:AZ68)</f>
        <v>3239.5932040000007</v>
      </c>
      <c r="BD68">
        <v>24.07</v>
      </c>
      <c r="BE68">
        <v>3.82</v>
      </c>
      <c r="BF68">
        <v>2.15</v>
      </c>
      <c r="BG68">
        <v>4</v>
      </c>
      <c r="BH68">
        <v>5.81</v>
      </c>
      <c r="BI68">
        <v>7.17</v>
      </c>
      <c r="BJ68">
        <v>1.55</v>
      </c>
      <c r="BK68">
        <v>3.05</v>
      </c>
      <c r="BL68">
        <v>3.21</v>
      </c>
      <c r="BM68">
        <v>1.61</v>
      </c>
      <c r="BN68">
        <v>0.5</v>
      </c>
      <c r="BO68">
        <v>15.77</v>
      </c>
      <c r="BP68">
        <v>0</v>
      </c>
      <c r="BQ68">
        <v>4.38</v>
      </c>
      <c r="BR68">
        <v>2.15</v>
      </c>
      <c r="BS68">
        <v>0.34</v>
      </c>
      <c r="BT68">
        <v>0</v>
      </c>
      <c r="BU68">
        <v>0</v>
      </c>
      <c r="BV68">
        <v>0</v>
      </c>
      <c r="BW68">
        <f t="shared" ref="BW68:BW98" si="5">SUM(BD68:BV68)</f>
        <v>79.58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33.975999999999999</v>
      </c>
      <c r="J69">
        <v>33.975999999999999</v>
      </c>
      <c r="K69">
        <v>686.77995799999997</v>
      </c>
      <c r="L69">
        <v>653.15250000000003</v>
      </c>
      <c r="M69">
        <v>92</v>
      </c>
      <c r="N69">
        <v>59.0625</v>
      </c>
      <c r="O69">
        <v>123.66562500000001</v>
      </c>
      <c r="P69">
        <v>139.3125</v>
      </c>
      <c r="Q69">
        <v>5.71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13.983000000000001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15.6996</v>
      </c>
      <c r="AH69">
        <v>152.27760000000001</v>
      </c>
      <c r="AI69">
        <v>2.5459999999999998</v>
      </c>
      <c r="AJ69">
        <v>0</v>
      </c>
      <c r="AK69">
        <v>51.394500000000001</v>
      </c>
      <c r="AL69">
        <v>60.423999999999999</v>
      </c>
      <c r="AM69">
        <v>5.2786799999999996</v>
      </c>
      <c r="AN69">
        <v>0.68867999999999996</v>
      </c>
      <c r="AO69">
        <v>28.518000000000001</v>
      </c>
      <c r="AP69">
        <v>6.4050000000000002</v>
      </c>
      <c r="AQ69">
        <v>23.247</v>
      </c>
      <c r="AR69">
        <v>33.119999999999997</v>
      </c>
      <c r="AS69">
        <v>24.2136</v>
      </c>
      <c r="AT69">
        <v>13.5136</v>
      </c>
      <c r="AU69">
        <v>0</v>
      </c>
      <c r="AV69">
        <v>32.549999999999997</v>
      </c>
      <c r="AW69">
        <v>65.703000000000003</v>
      </c>
      <c r="AX69">
        <v>8.7680000000000007</v>
      </c>
      <c r="AY69">
        <v>0</v>
      </c>
      <c r="AZ69">
        <f t="shared" si="3"/>
        <v>79.34</v>
      </c>
      <c r="BA69">
        <f t="shared" si="4"/>
        <v>3271.1349080000009</v>
      </c>
      <c r="BD69">
        <v>24.07</v>
      </c>
      <c r="BE69">
        <v>3.82</v>
      </c>
      <c r="BF69">
        <v>1.91</v>
      </c>
      <c r="BG69">
        <v>4</v>
      </c>
      <c r="BH69">
        <v>5.81</v>
      </c>
      <c r="BI69">
        <v>7.17</v>
      </c>
      <c r="BJ69">
        <v>1.55</v>
      </c>
      <c r="BK69">
        <v>3.05</v>
      </c>
      <c r="BL69">
        <v>3.21</v>
      </c>
      <c r="BM69">
        <v>1.61</v>
      </c>
      <c r="BN69">
        <v>0.5</v>
      </c>
      <c r="BO69">
        <v>15.77</v>
      </c>
      <c r="BP69">
        <v>0</v>
      </c>
      <c r="BQ69">
        <v>4.38</v>
      </c>
      <c r="BR69">
        <v>2.15</v>
      </c>
      <c r="BS69">
        <v>0.34</v>
      </c>
      <c r="BT69">
        <v>0</v>
      </c>
      <c r="BU69">
        <v>0</v>
      </c>
      <c r="BV69">
        <v>0</v>
      </c>
      <c r="BW69">
        <f t="shared" si="5"/>
        <v>79.34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33.975999999999999</v>
      </c>
      <c r="J70">
        <v>33.975999999999999</v>
      </c>
      <c r="K70">
        <v>686.77995799999997</v>
      </c>
      <c r="L70">
        <v>653.15250000000003</v>
      </c>
      <c r="M70">
        <v>92</v>
      </c>
      <c r="N70">
        <v>59.0625</v>
      </c>
      <c r="O70">
        <v>123.66562500000001</v>
      </c>
      <c r="P70">
        <v>139.3125</v>
      </c>
      <c r="Q70">
        <v>5.71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13.983000000000001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15.6996</v>
      </c>
      <c r="AH70">
        <v>152.27760000000001</v>
      </c>
      <c r="AI70">
        <v>2.5459999999999998</v>
      </c>
      <c r="AJ70">
        <v>0</v>
      </c>
      <c r="AK70">
        <v>51.394500000000001</v>
      </c>
      <c r="AL70">
        <v>60.423999999999999</v>
      </c>
      <c r="AM70">
        <v>5.2786799999999996</v>
      </c>
      <c r="AN70">
        <v>0.68867999999999996</v>
      </c>
      <c r="AO70">
        <v>28.518000000000001</v>
      </c>
      <c r="AP70">
        <v>6.4050000000000002</v>
      </c>
      <c r="AQ70">
        <v>23.247</v>
      </c>
      <c r="AR70">
        <v>33.119999999999997</v>
      </c>
      <c r="AS70">
        <v>24.2136</v>
      </c>
      <c r="AT70">
        <v>11.536</v>
      </c>
      <c r="AU70">
        <v>0</v>
      </c>
      <c r="AV70">
        <v>32.549999999999997</v>
      </c>
      <c r="AW70">
        <v>65.703000000000003</v>
      </c>
      <c r="AX70">
        <v>8.7680000000000007</v>
      </c>
      <c r="AY70">
        <v>0</v>
      </c>
      <c r="AZ70">
        <f t="shared" si="3"/>
        <v>79.58</v>
      </c>
      <c r="BA70">
        <f t="shared" si="4"/>
        <v>3269.3973080000005</v>
      </c>
      <c r="BD70">
        <v>24.07</v>
      </c>
      <c r="BE70">
        <v>3.82</v>
      </c>
      <c r="BF70">
        <v>2.15</v>
      </c>
      <c r="BG70">
        <v>4</v>
      </c>
      <c r="BH70">
        <v>5.81</v>
      </c>
      <c r="BI70">
        <v>7.17</v>
      </c>
      <c r="BJ70">
        <v>1.55</v>
      </c>
      <c r="BK70">
        <v>3.05</v>
      </c>
      <c r="BL70">
        <v>3.21</v>
      </c>
      <c r="BM70">
        <v>1.61</v>
      </c>
      <c r="BN70">
        <v>0.5</v>
      </c>
      <c r="BO70">
        <v>15.77</v>
      </c>
      <c r="BP70">
        <v>0</v>
      </c>
      <c r="BQ70">
        <v>4.38</v>
      </c>
      <c r="BR70">
        <v>2.15</v>
      </c>
      <c r="BS70">
        <v>0.34</v>
      </c>
      <c r="BT70">
        <v>0</v>
      </c>
      <c r="BU70">
        <v>0</v>
      </c>
      <c r="BV70">
        <v>0</v>
      </c>
      <c r="BW70">
        <f t="shared" si="5"/>
        <v>79.58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29.591999999999999</v>
      </c>
      <c r="J71">
        <v>33.975999999999999</v>
      </c>
      <c r="K71">
        <v>686.77995799999997</v>
      </c>
      <c r="L71">
        <v>653.15250000000003</v>
      </c>
      <c r="M71">
        <v>92</v>
      </c>
      <c r="N71">
        <v>59.0625</v>
      </c>
      <c r="O71">
        <v>123.66562500000001</v>
      </c>
      <c r="P71">
        <v>139.3125</v>
      </c>
      <c r="Q71">
        <v>5.71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13.983000000000001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18.734000000000002</v>
      </c>
      <c r="AG71">
        <v>15.6996</v>
      </c>
      <c r="AH71">
        <v>152.27760000000001</v>
      </c>
      <c r="AI71">
        <v>2.5459999999999998</v>
      </c>
      <c r="AJ71">
        <v>0</v>
      </c>
      <c r="AK71">
        <v>51.394500000000001</v>
      </c>
      <c r="AL71">
        <v>69.72</v>
      </c>
      <c r="AM71">
        <v>5.2786799999999996</v>
      </c>
      <c r="AN71">
        <v>0.68867999999999996</v>
      </c>
      <c r="AO71">
        <v>28.518000000000001</v>
      </c>
      <c r="AP71">
        <v>6.4050000000000002</v>
      </c>
      <c r="AQ71">
        <v>23.247</v>
      </c>
      <c r="AR71">
        <v>53.543999999999997</v>
      </c>
      <c r="AS71">
        <v>24.2136</v>
      </c>
      <c r="AT71">
        <v>10.712</v>
      </c>
      <c r="AU71">
        <v>0</v>
      </c>
      <c r="AV71">
        <v>33.6</v>
      </c>
      <c r="AW71">
        <v>65.703000000000003</v>
      </c>
      <c r="AX71">
        <v>14.247999999999999</v>
      </c>
      <c r="AY71">
        <v>0</v>
      </c>
      <c r="AZ71">
        <f t="shared" si="3"/>
        <v>79.58</v>
      </c>
      <c r="BA71">
        <f t="shared" si="4"/>
        <v>3310.2993080000001</v>
      </c>
      <c r="BD71">
        <v>24.07</v>
      </c>
      <c r="BE71">
        <v>3.82</v>
      </c>
      <c r="BF71">
        <v>2.15</v>
      </c>
      <c r="BG71">
        <v>4</v>
      </c>
      <c r="BH71">
        <v>5.81</v>
      </c>
      <c r="BI71">
        <v>7.17</v>
      </c>
      <c r="BJ71">
        <v>1.55</v>
      </c>
      <c r="BK71">
        <v>3.05</v>
      </c>
      <c r="BL71">
        <v>3.21</v>
      </c>
      <c r="BM71">
        <v>1.61</v>
      </c>
      <c r="BN71">
        <v>0.5</v>
      </c>
      <c r="BO71">
        <v>15.77</v>
      </c>
      <c r="BP71">
        <v>0</v>
      </c>
      <c r="BQ71">
        <v>4.38</v>
      </c>
      <c r="BR71">
        <v>2.15</v>
      </c>
      <c r="BS71">
        <v>0.34</v>
      </c>
      <c r="BT71">
        <v>0</v>
      </c>
      <c r="BU71">
        <v>0</v>
      </c>
      <c r="BV71">
        <v>0</v>
      </c>
      <c r="BW71">
        <f t="shared" si="5"/>
        <v>79.58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29.591999999999999</v>
      </c>
      <c r="J72">
        <v>33.975999999999999</v>
      </c>
      <c r="K72">
        <v>686.77995799999997</v>
      </c>
      <c r="L72">
        <v>653.15250000000003</v>
      </c>
      <c r="M72">
        <v>92</v>
      </c>
      <c r="N72">
        <v>59.0625</v>
      </c>
      <c r="O72">
        <v>123.66562500000001</v>
      </c>
      <c r="P72">
        <v>139.3125</v>
      </c>
      <c r="Q72">
        <v>5.71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28.045000000000002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18.734000000000002</v>
      </c>
      <c r="AG72">
        <v>15.6996</v>
      </c>
      <c r="AH72">
        <v>152.27760000000001</v>
      </c>
      <c r="AI72">
        <v>14.6395</v>
      </c>
      <c r="AJ72">
        <v>0</v>
      </c>
      <c r="AK72">
        <v>51.394500000000001</v>
      </c>
      <c r="AL72">
        <v>69.72</v>
      </c>
      <c r="AM72">
        <v>5.2786799999999996</v>
      </c>
      <c r="AN72">
        <v>0.68867999999999996</v>
      </c>
      <c r="AO72">
        <v>28.518000000000001</v>
      </c>
      <c r="AP72">
        <v>6.4050000000000002</v>
      </c>
      <c r="AQ72">
        <v>23.247</v>
      </c>
      <c r="AR72">
        <v>53.543999999999997</v>
      </c>
      <c r="AS72">
        <v>24.2136</v>
      </c>
      <c r="AT72">
        <v>10.712</v>
      </c>
      <c r="AU72">
        <v>0</v>
      </c>
      <c r="AV72">
        <v>33.6</v>
      </c>
      <c r="AW72">
        <v>65.703000000000003</v>
      </c>
      <c r="AX72">
        <v>14.247999999999999</v>
      </c>
      <c r="AY72">
        <v>0</v>
      </c>
      <c r="AZ72">
        <f t="shared" si="3"/>
        <v>79.58</v>
      </c>
      <c r="BA72">
        <f t="shared" si="4"/>
        <v>3336.4548080000004</v>
      </c>
      <c r="BD72">
        <v>24.07</v>
      </c>
      <c r="BE72">
        <v>3.82</v>
      </c>
      <c r="BF72">
        <v>2.15</v>
      </c>
      <c r="BG72">
        <v>4</v>
      </c>
      <c r="BH72">
        <v>5.81</v>
      </c>
      <c r="BI72">
        <v>7.17</v>
      </c>
      <c r="BJ72">
        <v>1.55</v>
      </c>
      <c r="BK72">
        <v>3.05</v>
      </c>
      <c r="BL72">
        <v>3.21</v>
      </c>
      <c r="BM72">
        <v>1.61</v>
      </c>
      <c r="BN72">
        <v>0.5</v>
      </c>
      <c r="BO72">
        <v>15.77</v>
      </c>
      <c r="BP72">
        <v>0</v>
      </c>
      <c r="BQ72">
        <v>4.38</v>
      </c>
      <c r="BR72">
        <v>2.15</v>
      </c>
      <c r="BS72">
        <v>0.34</v>
      </c>
      <c r="BT72">
        <v>0</v>
      </c>
      <c r="BU72">
        <v>0</v>
      </c>
      <c r="BV72">
        <v>0</v>
      </c>
      <c r="BW72">
        <f t="shared" si="5"/>
        <v>79.58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29.591999999999999</v>
      </c>
      <c r="J73">
        <v>33.975999999999999</v>
      </c>
      <c r="K73">
        <v>686.77995799999997</v>
      </c>
      <c r="L73">
        <v>653.15250000000003</v>
      </c>
      <c r="M73">
        <v>92</v>
      </c>
      <c r="N73">
        <v>59.0625</v>
      </c>
      <c r="O73">
        <v>123.66562500000001</v>
      </c>
      <c r="P73">
        <v>139.3125</v>
      </c>
      <c r="Q73">
        <v>5.71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28.045000000000002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18.734000000000002</v>
      </c>
      <c r="AG73">
        <v>15.6996</v>
      </c>
      <c r="AH73">
        <v>152.27760000000001</v>
      </c>
      <c r="AI73">
        <v>14.6395</v>
      </c>
      <c r="AJ73">
        <v>0</v>
      </c>
      <c r="AK73">
        <v>51.394500000000001</v>
      </c>
      <c r="AL73">
        <v>69.72</v>
      </c>
      <c r="AM73">
        <v>5.2786799999999996</v>
      </c>
      <c r="AN73">
        <v>0.68867999999999996</v>
      </c>
      <c r="AO73">
        <v>28.518000000000001</v>
      </c>
      <c r="AP73">
        <v>7.6859999999999999</v>
      </c>
      <c r="AQ73">
        <v>23.247</v>
      </c>
      <c r="AR73">
        <v>53.543999999999997</v>
      </c>
      <c r="AS73">
        <v>32.9574</v>
      </c>
      <c r="AT73">
        <v>10.712</v>
      </c>
      <c r="AU73">
        <v>0</v>
      </c>
      <c r="AV73">
        <v>33.6</v>
      </c>
      <c r="AW73">
        <v>65.703000000000003</v>
      </c>
      <c r="AX73">
        <v>14.247999999999999</v>
      </c>
      <c r="AY73">
        <v>0</v>
      </c>
      <c r="AZ73">
        <f t="shared" si="3"/>
        <v>79.44</v>
      </c>
      <c r="BA73">
        <f t="shared" si="4"/>
        <v>3346.3396080000002</v>
      </c>
      <c r="BD73">
        <v>24.07</v>
      </c>
      <c r="BE73">
        <v>3.82</v>
      </c>
      <c r="BF73">
        <v>2.0099999999999998</v>
      </c>
      <c r="BG73">
        <v>4</v>
      </c>
      <c r="BH73">
        <v>5.81</v>
      </c>
      <c r="BI73">
        <v>7.17</v>
      </c>
      <c r="BJ73">
        <v>1.55</v>
      </c>
      <c r="BK73">
        <v>3.05</v>
      </c>
      <c r="BL73">
        <v>3.21</v>
      </c>
      <c r="BM73">
        <v>1.61</v>
      </c>
      <c r="BN73">
        <v>0.5</v>
      </c>
      <c r="BO73">
        <v>15.77</v>
      </c>
      <c r="BP73">
        <v>0</v>
      </c>
      <c r="BQ73">
        <v>4.38</v>
      </c>
      <c r="BR73">
        <v>2.15</v>
      </c>
      <c r="BS73">
        <v>0.34</v>
      </c>
      <c r="BT73">
        <v>0</v>
      </c>
      <c r="BU73">
        <v>0</v>
      </c>
      <c r="BV73">
        <v>0</v>
      </c>
      <c r="BW73">
        <f t="shared" si="5"/>
        <v>79.44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29.591999999999999</v>
      </c>
      <c r="J74">
        <v>33.975999999999999</v>
      </c>
      <c r="K74">
        <v>686.77995799999997</v>
      </c>
      <c r="L74">
        <v>653.15250000000003</v>
      </c>
      <c r="M74">
        <v>92</v>
      </c>
      <c r="N74">
        <v>59.0625</v>
      </c>
      <c r="O74">
        <v>123.66562500000001</v>
      </c>
      <c r="P74">
        <v>139.3125</v>
      </c>
      <c r="Q74">
        <v>5.71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28.045000000000002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18.734000000000002</v>
      </c>
      <c r="AG74">
        <v>15.6996</v>
      </c>
      <c r="AH74">
        <v>152.27760000000001</v>
      </c>
      <c r="AI74">
        <v>2.5459999999999998</v>
      </c>
      <c r="AJ74">
        <v>0</v>
      </c>
      <c r="AK74">
        <v>51.394500000000001</v>
      </c>
      <c r="AL74">
        <v>69.72</v>
      </c>
      <c r="AM74">
        <v>5.2786799999999996</v>
      </c>
      <c r="AN74">
        <v>0.68867999999999996</v>
      </c>
      <c r="AO74">
        <v>28.518000000000001</v>
      </c>
      <c r="AP74">
        <v>12.425700000000001</v>
      </c>
      <c r="AQ74">
        <v>23.247</v>
      </c>
      <c r="AR74">
        <v>53.543999999999997</v>
      </c>
      <c r="AS74">
        <v>32.9574</v>
      </c>
      <c r="AT74">
        <v>10.712</v>
      </c>
      <c r="AU74">
        <v>0</v>
      </c>
      <c r="AV74">
        <v>33.6</v>
      </c>
      <c r="AW74">
        <v>65.703000000000003</v>
      </c>
      <c r="AX74">
        <v>14.247999999999999</v>
      </c>
      <c r="AY74">
        <v>0</v>
      </c>
      <c r="AZ74">
        <f t="shared" si="3"/>
        <v>79.58</v>
      </c>
      <c r="BA74">
        <f t="shared" si="4"/>
        <v>3333.6720079999991</v>
      </c>
      <c r="BD74">
        <v>24.07</v>
      </c>
      <c r="BE74">
        <v>3.82</v>
      </c>
      <c r="BF74">
        <v>2.15</v>
      </c>
      <c r="BG74">
        <v>4</v>
      </c>
      <c r="BH74">
        <v>5.81</v>
      </c>
      <c r="BI74">
        <v>7.17</v>
      </c>
      <c r="BJ74">
        <v>1.55</v>
      </c>
      <c r="BK74">
        <v>3.05</v>
      </c>
      <c r="BL74">
        <v>3.21</v>
      </c>
      <c r="BM74">
        <v>1.61</v>
      </c>
      <c r="BN74">
        <v>0.5</v>
      </c>
      <c r="BO74">
        <v>15.77</v>
      </c>
      <c r="BP74">
        <v>0</v>
      </c>
      <c r="BQ74">
        <v>4.38</v>
      </c>
      <c r="BR74">
        <v>2.15</v>
      </c>
      <c r="BS74">
        <v>0.34</v>
      </c>
      <c r="BT74">
        <v>0</v>
      </c>
      <c r="BU74">
        <v>0</v>
      </c>
      <c r="BV74">
        <v>0</v>
      </c>
      <c r="BW74">
        <f t="shared" si="5"/>
        <v>79.58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29.591999999999999</v>
      </c>
      <c r="J75">
        <v>33.975999999999999</v>
      </c>
      <c r="K75">
        <v>686.77995799999997</v>
      </c>
      <c r="L75">
        <v>653.15250000000003</v>
      </c>
      <c r="M75">
        <v>92</v>
      </c>
      <c r="N75">
        <v>59.0625</v>
      </c>
      <c r="O75">
        <v>123.66562500000001</v>
      </c>
      <c r="P75">
        <v>139.3125</v>
      </c>
      <c r="Q75">
        <v>5.71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28.045000000000002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18.734000000000002</v>
      </c>
      <c r="AG75">
        <v>15.6996</v>
      </c>
      <c r="AH75">
        <v>152.27760000000001</v>
      </c>
      <c r="AI75">
        <v>2.5459999999999998</v>
      </c>
      <c r="AJ75">
        <v>0</v>
      </c>
      <c r="AK75">
        <v>51.394500000000001</v>
      </c>
      <c r="AL75">
        <v>69.72</v>
      </c>
      <c r="AM75">
        <v>5.2786799999999996</v>
      </c>
      <c r="AN75">
        <v>0.68867999999999996</v>
      </c>
      <c r="AO75">
        <v>28.518000000000001</v>
      </c>
      <c r="AP75">
        <v>12.425700000000001</v>
      </c>
      <c r="AQ75">
        <v>23.247</v>
      </c>
      <c r="AR75">
        <v>44.16</v>
      </c>
      <c r="AS75">
        <v>26.904</v>
      </c>
      <c r="AT75">
        <v>10.712</v>
      </c>
      <c r="AU75">
        <v>0</v>
      </c>
      <c r="AV75">
        <v>34.65</v>
      </c>
      <c r="AW75">
        <v>65.703000000000003</v>
      </c>
      <c r="AX75">
        <v>14.247999999999999</v>
      </c>
      <c r="AY75">
        <v>0</v>
      </c>
      <c r="AZ75">
        <f t="shared" si="3"/>
        <v>79.69</v>
      </c>
      <c r="BA75">
        <f t="shared" si="4"/>
        <v>3319.3946079999996</v>
      </c>
      <c r="BD75">
        <v>25.2</v>
      </c>
      <c r="BE75">
        <v>3.72</v>
      </c>
      <c r="BF75">
        <v>2.0299999999999998</v>
      </c>
      <c r="BG75">
        <v>3.88</v>
      </c>
      <c r="BH75">
        <v>5.81</v>
      </c>
      <c r="BI75">
        <v>7.03</v>
      </c>
      <c r="BJ75">
        <v>1.6</v>
      </c>
      <c r="BK75">
        <v>3.05</v>
      </c>
      <c r="BL75">
        <v>3.07</v>
      </c>
      <c r="BM75">
        <v>1.61</v>
      </c>
      <c r="BN75">
        <v>0.48</v>
      </c>
      <c r="BO75">
        <v>15.39</v>
      </c>
      <c r="BP75">
        <v>0</v>
      </c>
      <c r="BQ75">
        <v>4.25</v>
      </c>
      <c r="BR75">
        <v>2.2400000000000002</v>
      </c>
      <c r="BS75">
        <v>0.33</v>
      </c>
      <c r="BT75">
        <v>0</v>
      </c>
      <c r="BU75">
        <v>0</v>
      </c>
      <c r="BV75">
        <v>0</v>
      </c>
      <c r="BW75">
        <f t="shared" si="5"/>
        <v>79.69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29.591999999999999</v>
      </c>
      <c r="J76">
        <v>33.975999999999999</v>
      </c>
      <c r="K76">
        <v>686.77995799999997</v>
      </c>
      <c r="L76">
        <v>653.15250000000003</v>
      </c>
      <c r="M76">
        <v>92</v>
      </c>
      <c r="N76">
        <v>59.0625</v>
      </c>
      <c r="O76">
        <v>123.66562500000001</v>
      </c>
      <c r="P76">
        <v>139.3125</v>
      </c>
      <c r="Q76">
        <v>5.71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18.734000000000002</v>
      </c>
      <c r="AG76">
        <v>15.6996</v>
      </c>
      <c r="AH76">
        <v>152.27760000000001</v>
      </c>
      <c r="AI76">
        <v>2.5459999999999998</v>
      </c>
      <c r="AJ76">
        <v>0</v>
      </c>
      <c r="AK76">
        <v>51.394500000000001</v>
      </c>
      <c r="AL76">
        <v>69.72</v>
      </c>
      <c r="AM76">
        <v>5.2786799999999996</v>
      </c>
      <c r="AN76">
        <v>0.68867999999999996</v>
      </c>
      <c r="AO76">
        <v>28.518000000000001</v>
      </c>
      <c r="AP76">
        <v>7.6859999999999999</v>
      </c>
      <c r="AQ76">
        <v>23.247</v>
      </c>
      <c r="AR76">
        <v>44.16</v>
      </c>
      <c r="AS76">
        <v>26.904</v>
      </c>
      <c r="AT76">
        <v>10.712</v>
      </c>
      <c r="AU76">
        <v>0</v>
      </c>
      <c r="AV76">
        <v>34.65</v>
      </c>
      <c r="AW76">
        <v>65.703000000000003</v>
      </c>
      <c r="AX76">
        <v>14.247999999999999</v>
      </c>
      <c r="AY76">
        <v>0</v>
      </c>
      <c r="AZ76">
        <f t="shared" si="3"/>
        <v>79.75</v>
      </c>
      <c r="BA76">
        <f t="shared" si="4"/>
        <v>3328.8179879999998</v>
      </c>
      <c r="BD76">
        <v>25.2</v>
      </c>
      <c r="BE76">
        <v>3.72</v>
      </c>
      <c r="BF76">
        <v>2.09</v>
      </c>
      <c r="BG76">
        <v>3.88</v>
      </c>
      <c r="BH76">
        <v>5.81</v>
      </c>
      <c r="BI76">
        <v>7.03</v>
      </c>
      <c r="BJ76">
        <v>1.6</v>
      </c>
      <c r="BK76">
        <v>3.05</v>
      </c>
      <c r="BL76">
        <v>3.07</v>
      </c>
      <c r="BM76">
        <v>1.61</v>
      </c>
      <c r="BN76">
        <v>0.48</v>
      </c>
      <c r="BO76">
        <v>15.39</v>
      </c>
      <c r="BP76">
        <v>0</v>
      </c>
      <c r="BQ76">
        <v>4.25</v>
      </c>
      <c r="BR76">
        <v>2.2400000000000002</v>
      </c>
      <c r="BS76">
        <v>0.33</v>
      </c>
      <c r="BT76">
        <v>0</v>
      </c>
      <c r="BU76">
        <v>0</v>
      </c>
      <c r="BV76">
        <v>0</v>
      </c>
      <c r="BW76">
        <f t="shared" si="5"/>
        <v>79.75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29.591999999999999</v>
      </c>
      <c r="J77">
        <v>33.975999999999999</v>
      </c>
      <c r="K77">
        <v>686.77995799999997</v>
      </c>
      <c r="L77">
        <v>653.15250000000003</v>
      </c>
      <c r="M77">
        <v>92</v>
      </c>
      <c r="N77">
        <v>59.0625</v>
      </c>
      <c r="O77">
        <v>123.66562500000001</v>
      </c>
      <c r="P77">
        <v>139.3125</v>
      </c>
      <c r="Q77">
        <v>5.71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18.734000000000002</v>
      </c>
      <c r="AG77">
        <v>15.6996</v>
      </c>
      <c r="AH77">
        <v>152.27760000000001</v>
      </c>
      <c r="AI77">
        <v>2.5459999999999998</v>
      </c>
      <c r="AJ77">
        <v>0</v>
      </c>
      <c r="AK77">
        <v>51.394500000000001</v>
      </c>
      <c r="AL77">
        <v>74.367999999999995</v>
      </c>
      <c r="AM77">
        <v>5.2786799999999996</v>
      </c>
      <c r="AN77">
        <v>0.68867999999999996</v>
      </c>
      <c r="AO77">
        <v>28.518000000000001</v>
      </c>
      <c r="AP77">
        <v>7.6859999999999999</v>
      </c>
      <c r="AQ77">
        <v>23.247</v>
      </c>
      <c r="AR77">
        <v>44.16</v>
      </c>
      <c r="AS77">
        <v>26.904</v>
      </c>
      <c r="AT77">
        <v>10.712</v>
      </c>
      <c r="AU77">
        <v>0</v>
      </c>
      <c r="AV77">
        <v>34.65</v>
      </c>
      <c r="AW77">
        <v>65.703000000000003</v>
      </c>
      <c r="AX77">
        <v>14.247999999999999</v>
      </c>
      <c r="AY77">
        <v>0</v>
      </c>
      <c r="AZ77">
        <f t="shared" si="3"/>
        <v>79.899999999999991</v>
      </c>
      <c r="BA77">
        <f t="shared" si="4"/>
        <v>3339.0697880000002</v>
      </c>
      <c r="BD77">
        <v>25.2</v>
      </c>
      <c r="BE77">
        <v>3.72</v>
      </c>
      <c r="BF77">
        <v>2.2400000000000002</v>
      </c>
      <c r="BG77">
        <v>3.88</v>
      </c>
      <c r="BH77">
        <v>5.81</v>
      </c>
      <c r="BI77">
        <v>7.03</v>
      </c>
      <c r="BJ77">
        <v>1.6</v>
      </c>
      <c r="BK77">
        <v>3.05</v>
      </c>
      <c r="BL77">
        <v>3.07</v>
      </c>
      <c r="BM77">
        <v>1.61</v>
      </c>
      <c r="BN77">
        <v>0.48</v>
      </c>
      <c r="BO77">
        <v>15.39</v>
      </c>
      <c r="BP77">
        <v>0</v>
      </c>
      <c r="BQ77">
        <v>4.25</v>
      </c>
      <c r="BR77">
        <v>2.2400000000000002</v>
      </c>
      <c r="BS77">
        <v>0.33</v>
      </c>
      <c r="BT77">
        <v>0</v>
      </c>
      <c r="BU77">
        <v>0</v>
      </c>
      <c r="BV77">
        <v>0</v>
      </c>
      <c r="BW77">
        <f t="shared" si="5"/>
        <v>79.899999999999991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29.591999999999999</v>
      </c>
      <c r="J78">
        <v>33.975999999999999</v>
      </c>
      <c r="K78">
        <v>686.77995799999997</v>
      </c>
      <c r="L78">
        <v>653.15250000000003</v>
      </c>
      <c r="M78">
        <v>92</v>
      </c>
      <c r="N78">
        <v>59.0625</v>
      </c>
      <c r="O78">
        <v>123.66562500000001</v>
      </c>
      <c r="P78">
        <v>139.3125</v>
      </c>
      <c r="Q78">
        <v>5.71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18.734000000000002</v>
      </c>
      <c r="AG78">
        <v>15.6996</v>
      </c>
      <c r="AH78">
        <v>152.27760000000001</v>
      </c>
      <c r="AI78">
        <v>2.5459999999999998</v>
      </c>
      <c r="AJ78">
        <v>0</v>
      </c>
      <c r="AK78">
        <v>51.394500000000001</v>
      </c>
      <c r="AL78">
        <v>74.367999999999995</v>
      </c>
      <c r="AM78">
        <v>5.2786799999999996</v>
      </c>
      <c r="AN78">
        <v>0.68867999999999996</v>
      </c>
      <c r="AO78">
        <v>28.518000000000001</v>
      </c>
      <c r="AP78">
        <v>7.6859999999999999</v>
      </c>
      <c r="AQ78">
        <v>23.247</v>
      </c>
      <c r="AR78">
        <v>39.744</v>
      </c>
      <c r="AS78">
        <v>26.904</v>
      </c>
      <c r="AT78">
        <v>10.712</v>
      </c>
      <c r="AU78">
        <v>0</v>
      </c>
      <c r="AV78">
        <v>34.65</v>
      </c>
      <c r="AW78">
        <v>65.703000000000003</v>
      </c>
      <c r="AX78">
        <v>14.247999999999999</v>
      </c>
      <c r="AY78">
        <v>0</v>
      </c>
      <c r="AZ78">
        <f t="shared" si="3"/>
        <v>79.899999999999991</v>
      </c>
      <c r="BA78">
        <f t="shared" si="4"/>
        <v>3334.6537880000005</v>
      </c>
      <c r="BD78">
        <v>25.2</v>
      </c>
      <c r="BE78">
        <v>3.72</v>
      </c>
      <c r="BF78">
        <v>2.2400000000000002</v>
      </c>
      <c r="BG78">
        <v>3.88</v>
      </c>
      <c r="BH78">
        <v>5.81</v>
      </c>
      <c r="BI78">
        <v>7.03</v>
      </c>
      <c r="BJ78">
        <v>1.6</v>
      </c>
      <c r="BK78">
        <v>3.05</v>
      </c>
      <c r="BL78">
        <v>3.07</v>
      </c>
      <c r="BM78">
        <v>1.61</v>
      </c>
      <c r="BN78">
        <v>0.48</v>
      </c>
      <c r="BO78">
        <v>15.39</v>
      </c>
      <c r="BP78">
        <v>0</v>
      </c>
      <c r="BQ78">
        <v>4.25</v>
      </c>
      <c r="BR78">
        <v>2.2400000000000002</v>
      </c>
      <c r="BS78">
        <v>0.33</v>
      </c>
      <c r="BT78">
        <v>0</v>
      </c>
      <c r="BU78">
        <v>0</v>
      </c>
      <c r="BV78">
        <v>0</v>
      </c>
      <c r="BW78">
        <f t="shared" si="5"/>
        <v>79.899999999999991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29.591999999999999</v>
      </c>
      <c r="J79">
        <v>33.975999999999999</v>
      </c>
      <c r="K79">
        <v>686.77995799999997</v>
      </c>
      <c r="L79">
        <v>653.15250000000003</v>
      </c>
      <c r="M79">
        <v>92</v>
      </c>
      <c r="N79">
        <v>59.0625</v>
      </c>
      <c r="O79">
        <v>123.66562500000001</v>
      </c>
      <c r="P79">
        <v>139.3125</v>
      </c>
      <c r="Q79">
        <v>5.71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39.456800000000001</v>
      </c>
      <c r="AC79">
        <v>29.062808</v>
      </c>
      <c r="AD79">
        <v>36.591700000000003</v>
      </c>
      <c r="AE79">
        <v>49.436556000000003</v>
      </c>
      <c r="AF79">
        <v>20.1144</v>
      </c>
      <c r="AG79">
        <v>15.6996</v>
      </c>
      <c r="AH79">
        <v>152.27760000000001</v>
      </c>
      <c r="AI79">
        <v>7.6379999999999999</v>
      </c>
      <c r="AJ79">
        <v>0</v>
      </c>
      <c r="AK79">
        <v>51.394500000000001</v>
      </c>
      <c r="AL79">
        <v>79.364599999999996</v>
      </c>
      <c r="AM79">
        <v>5.2786799999999996</v>
      </c>
      <c r="AN79">
        <v>0.68867999999999996</v>
      </c>
      <c r="AO79">
        <v>28.518000000000001</v>
      </c>
      <c r="AP79">
        <v>6.4050000000000002</v>
      </c>
      <c r="AQ79">
        <v>23.247</v>
      </c>
      <c r="AR79">
        <v>39.744</v>
      </c>
      <c r="AS79">
        <v>26.904</v>
      </c>
      <c r="AT79">
        <v>10.712</v>
      </c>
      <c r="AU79">
        <v>0</v>
      </c>
      <c r="AV79">
        <v>34.65</v>
      </c>
      <c r="AW79">
        <v>65.703000000000003</v>
      </c>
      <c r="AX79">
        <v>14.247999999999999</v>
      </c>
      <c r="AY79">
        <v>0</v>
      </c>
      <c r="AZ79">
        <f t="shared" si="3"/>
        <v>79.899999999999991</v>
      </c>
      <c r="BA79">
        <f t="shared" si="4"/>
        <v>3357.8960680000005</v>
      </c>
      <c r="BD79">
        <v>25.2</v>
      </c>
      <c r="BE79">
        <v>3.72</v>
      </c>
      <c r="BF79">
        <v>2.2400000000000002</v>
      </c>
      <c r="BG79">
        <v>3.88</v>
      </c>
      <c r="BH79">
        <v>5.81</v>
      </c>
      <c r="BI79">
        <v>7.03</v>
      </c>
      <c r="BJ79">
        <v>1.6</v>
      </c>
      <c r="BK79">
        <v>3.05</v>
      </c>
      <c r="BL79">
        <v>3.07</v>
      </c>
      <c r="BM79">
        <v>1.61</v>
      </c>
      <c r="BN79">
        <v>0.48</v>
      </c>
      <c r="BO79">
        <v>15.39</v>
      </c>
      <c r="BP79">
        <v>0</v>
      </c>
      <c r="BQ79">
        <v>4.25</v>
      </c>
      <c r="BR79">
        <v>2.2400000000000002</v>
      </c>
      <c r="BS79">
        <v>0.33</v>
      </c>
      <c r="BT79">
        <v>0</v>
      </c>
      <c r="BU79">
        <v>0</v>
      </c>
      <c r="BV79">
        <v>0</v>
      </c>
      <c r="BW79">
        <f t="shared" si="5"/>
        <v>79.899999999999991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29.591999999999999</v>
      </c>
      <c r="J80">
        <v>33.975999999999999</v>
      </c>
      <c r="K80">
        <v>686.77995799999997</v>
      </c>
      <c r="L80">
        <v>653.15250000000003</v>
      </c>
      <c r="M80">
        <v>92</v>
      </c>
      <c r="N80">
        <v>59.0625</v>
      </c>
      <c r="O80">
        <v>123.66562500000001</v>
      </c>
      <c r="P80">
        <v>139.3125</v>
      </c>
      <c r="Q80">
        <v>5.71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39.456800000000001</v>
      </c>
      <c r="AC80">
        <v>29.062808</v>
      </c>
      <c r="AD80">
        <v>36.591700000000003</v>
      </c>
      <c r="AE80">
        <v>49.436556000000003</v>
      </c>
      <c r="AF80">
        <v>20.1144</v>
      </c>
      <c r="AG80">
        <v>15.6996</v>
      </c>
      <c r="AH80">
        <v>152.27760000000001</v>
      </c>
      <c r="AI80">
        <v>49.646999999999998</v>
      </c>
      <c r="AJ80">
        <v>0</v>
      </c>
      <c r="AK80">
        <v>51.394500000000001</v>
      </c>
      <c r="AL80">
        <v>79.364599999999996</v>
      </c>
      <c r="AM80">
        <v>5.2786799999999996</v>
      </c>
      <c r="AN80">
        <v>0.68867999999999996</v>
      </c>
      <c r="AO80">
        <v>28.518000000000001</v>
      </c>
      <c r="AP80">
        <v>6.4050000000000002</v>
      </c>
      <c r="AQ80">
        <v>23.247</v>
      </c>
      <c r="AR80">
        <v>36.432000000000002</v>
      </c>
      <c r="AS80">
        <v>26.904</v>
      </c>
      <c r="AT80">
        <v>10.712</v>
      </c>
      <c r="AU80">
        <v>0</v>
      </c>
      <c r="AV80">
        <v>34.65</v>
      </c>
      <c r="AW80">
        <v>65.703000000000003</v>
      </c>
      <c r="AX80">
        <v>14.247999999999999</v>
      </c>
      <c r="AY80">
        <v>0</v>
      </c>
      <c r="AZ80">
        <f t="shared" si="3"/>
        <v>79.899999999999991</v>
      </c>
      <c r="BA80">
        <f t="shared" si="4"/>
        <v>3396.5930680000001</v>
      </c>
      <c r="BD80">
        <v>25.2</v>
      </c>
      <c r="BE80">
        <v>3.72</v>
      </c>
      <c r="BF80">
        <v>2.2400000000000002</v>
      </c>
      <c r="BG80">
        <v>3.88</v>
      </c>
      <c r="BH80">
        <v>5.81</v>
      </c>
      <c r="BI80">
        <v>7.03</v>
      </c>
      <c r="BJ80">
        <v>1.6</v>
      </c>
      <c r="BK80">
        <v>3.05</v>
      </c>
      <c r="BL80">
        <v>3.07</v>
      </c>
      <c r="BM80">
        <v>1.61</v>
      </c>
      <c r="BN80">
        <v>0.48</v>
      </c>
      <c r="BO80">
        <v>15.39</v>
      </c>
      <c r="BP80">
        <v>0</v>
      </c>
      <c r="BQ80">
        <v>4.25</v>
      </c>
      <c r="BR80">
        <v>2.2400000000000002</v>
      </c>
      <c r="BS80">
        <v>0.33</v>
      </c>
      <c r="BT80">
        <v>0</v>
      </c>
      <c r="BU80">
        <v>0</v>
      </c>
      <c r="BV80">
        <v>0</v>
      </c>
      <c r="BW80">
        <f t="shared" si="5"/>
        <v>79.899999999999991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29.591999999999999</v>
      </c>
      <c r="J81">
        <v>33.975999999999999</v>
      </c>
      <c r="K81">
        <v>686.77995799999997</v>
      </c>
      <c r="L81">
        <v>653.15250000000003</v>
      </c>
      <c r="M81">
        <v>92</v>
      </c>
      <c r="N81">
        <v>59.0625</v>
      </c>
      <c r="O81">
        <v>123.66562500000001</v>
      </c>
      <c r="P81">
        <v>139.3125</v>
      </c>
      <c r="Q81">
        <v>5.71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39.456800000000001</v>
      </c>
      <c r="AC81">
        <v>29.062808</v>
      </c>
      <c r="AD81">
        <v>36.591700000000003</v>
      </c>
      <c r="AE81">
        <v>49.436556000000003</v>
      </c>
      <c r="AF81">
        <v>20.1144</v>
      </c>
      <c r="AG81">
        <v>15.6996</v>
      </c>
      <c r="AH81">
        <v>152.27760000000001</v>
      </c>
      <c r="AI81">
        <v>66.195999999999998</v>
      </c>
      <c r="AJ81">
        <v>0</v>
      </c>
      <c r="AK81">
        <v>51.394500000000001</v>
      </c>
      <c r="AL81">
        <v>79.364599999999996</v>
      </c>
      <c r="AM81">
        <v>5.2786799999999996</v>
      </c>
      <c r="AN81">
        <v>0.68867999999999996</v>
      </c>
      <c r="AO81">
        <v>28.518000000000001</v>
      </c>
      <c r="AP81">
        <v>7.0454999999999997</v>
      </c>
      <c r="AQ81">
        <v>23.247</v>
      </c>
      <c r="AR81">
        <v>33.119999999999997</v>
      </c>
      <c r="AS81">
        <v>24.2136</v>
      </c>
      <c r="AT81">
        <v>11.865600000000001</v>
      </c>
      <c r="AU81">
        <v>0</v>
      </c>
      <c r="AV81">
        <v>34.65</v>
      </c>
      <c r="AW81">
        <v>67.331999999999994</v>
      </c>
      <c r="AX81">
        <v>14.247999999999999</v>
      </c>
      <c r="AY81">
        <v>0</v>
      </c>
      <c r="AZ81">
        <f t="shared" si="3"/>
        <v>79.899999999999991</v>
      </c>
      <c r="BA81">
        <f t="shared" si="4"/>
        <v>3410.5627680000002</v>
      </c>
      <c r="BD81">
        <v>25.2</v>
      </c>
      <c r="BE81">
        <v>3.72</v>
      </c>
      <c r="BF81">
        <v>2.2400000000000002</v>
      </c>
      <c r="BG81">
        <v>3.88</v>
      </c>
      <c r="BH81">
        <v>5.81</v>
      </c>
      <c r="BI81">
        <v>7.03</v>
      </c>
      <c r="BJ81">
        <v>1.6</v>
      </c>
      <c r="BK81">
        <v>3.05</v>
      </c>
      <c r="BL81">
        <v>3.07</v>
      </c>
      <c r="BM81">
        <v>1.61</v>
      </c>
      <c r="BN81">
        <v>0.48</v>
      </c>
      <c r="BO81">
        <v>15.39</v>
      </c>
      <c r="BP81">
        <v>0</v>
      </c>
      <c r="BQ81">
        <v>4.25</v>
      </c>
      <c r="BR81">
        <v>2.2400000000000002</v>
      </c>
      <c r="BS81">
        <v>0.33</v>
      </c>
      <c r="BT81">
        <v>0</v>
      </c>
      <c r="BU81">
        <v>0</v>
      </c>
      <c r="BV81">
        <v>0</v>
      </c>
      <c r="BW81">
        <f t="shared" si="5"/>
        <v>79.899999999999991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29.591999999999999</v>
      </c>
      <c r="J82">
        <v>33.975999999999999</v>
      </c>
      <c r="K82">
        <v>686.77995799999997</v>
      </c>
      <c r="L82">
        <v>653.15250000000003</v>
      </c>
      <c r="M82">
        <v>92</v>
      </c>
      <c r="N82">
        <v>59.0625</v>
      </c>
      <c r="O82">
        <v>123.66562500000001</v>
      </c>
      <c r="P82">
        <v>139.3125</v>
      </c>
      <c r="Q82">
        <v>5.71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39.456800000000001</v>
      </c>
      <c r="AC82">
        <v>29.062808</v>
      </c>
      <c r="AD82">
        <v>36.591700000000003</v>
      </c>
      <c r="AE82">
        <v>49.436556000000003</v>
      </c>
      <c r="AF82">
        <v>20.1144</v>
      </c>
      <c r="AG82">
        <v>15.6996</v>
      </c>
      <c r="AH82">
        <v>152.27760000000001</v>
      </c>
      <c r="AI82">
        <v>66.195999999999998</v>
      </c>
      <c r="AJ82">
        <v>0</v>
      </c>
      <c r="AK82">
        <v>51.394500000000001</v>
      </c>
      <c r="AL82">
        <v>79.364599999999996</v>
      </c>
      <c r="AM82">
        <v>5.2786799999999996</v>
      </c>
      <c r="AN82">
        <v>0.68867999999999996</v>
      </c>
      <c r="AO82">
        <v>28.518000000000001</v>
      </c>
      <c r="AP82">
        <v>7.0454999999999997</v>
      </c>
      <c r="AQ82">
        <v>23.247</v>
      </c>
      <c r="AR82">
        <v>33.119999999999997</v>
      </c>
      <c r="AS82">
        <v>24.2136</v>
      </c>
      <c r="AT82">
        <v>13.183999999999999</v>
      </c>
      <c r="AU82">
        <v>0</v>
      </c>
      <c r="AV82">
        <v>34.65</v>
      </c>
      <c r="AW82">
        <v>67.331999999999994</v>
      </c>
      <c r="AX82">
        <v>14.247999999999999</v>
      </c>
      <c r="AY82">
        <v>0</v>
      </c>
      <c r="AZ82">
        <f t="shared" si="3"/>
        <v>79.899999999999991</v>
      </c>
      <c r="BA82">
        <f t="shared" si="4"/>
        <v>3411.8811680000003</v>
      </c>
      <c r="BD82">
        <v>25.2</v>
      </c>
      <c r="BE82">
        <v>3.72</v>
      </c>
      <c r="BF82">
        <v>2.2400000000000002</v>
      </c>
      <c r="BG82">
        <v>3.88</v>
      </c>
      <c r="BH82">
        <v>5.81</v>
      </c>
      <c r="BI82">
        <v>7.03</v>
      </c>
      <c r="BJ82">
        <v>1.6</v>
      </c>
      <c r="BK82">
        <v>3.05</v>
      </c>
      <c r="BL82">
        <v>3.07</v>
      </c>
      <c r="BM82">
        <v>1.61</v>
      </c>
      <c r="BN82">
        <v>0.48</v>
      </c>
      <c r="BO82">
        <v>15.39</v>
      </c>
      <c r="BP82">
        <v>0</v>
      </c>
      <c r="BQ82">
        <v>4.25</v>
      </c>
      <c r="BR82">
        <v>2.2400000000000002</v>
      </c>
      <c r="BS82">
        <v>0.33</v>
      </c>
      <c r="BT82">
        <v>0</v>
      </c>
      <c r="BU82">
        <v>0</v>
      </c>
      <c r="BV82">
        <v>0</v>
      </c>
      <c r="BW82">
        <f t="shared" si="5"/>
        <v>79.899999999999991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29.591999999999999</v>
      </c>
      <c r="J83">
        <v>33.975999999999999</v>
      </c>
      <c r="K83">
        <v>686.77995799999997</v>
      </c>
      <c r="L83">
        <v>653.15250000000003</v>
      </c>
      <c r="M83">
        <v>92</v>
      </c>
      <c r="N83">
        <v>59.0625</v>
      </c>
      <c r="O83">
        <v>123.66562500000001</v>
      </c>
      <c r="P83">
        <v>139.3125</v>
      </c>
      <c r="Q83">
        <v>5.71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20.1144</v>
      </c>
      <c r="AG83">
        <v>15.6996</v>
      </c>
      <c r="AH83">
        <v>152.27760000000001</v>
      </c>
      <c r="AI83">
        <v>66.195999999999998</v>
      </c>
      <c r="AJ83">
        <v>0</v>
      </c>
      <c r="AK83">
        <v>51.394500000000001</v>
      </c>
      <c r="AL83">
        <v>79.364599999999996</v>
      </c>
      <c r="AM83">
        <v>5.2786799999999996</v>
      </c>
      <c r="AN83">
        <v>0.68867999999999996</v>
      </c>
      <c r="AO83">
        <v>28.518000000000001</v>
      </c>
      <c r="AP83">
        <v>7.0454999999999997</v>
      </c>
      <c r="AQ83">
        <v>23.247</v>
      </c>
      <c r="AR83">
        <v>33.119999999999997</v>
      </c>
      <c r="AS83">
        <v>24.2136</v>
      </c>
      <c r="AT83">
        <v>14.3376</v>
      </c>
      <c r="AU83">
        <v>0</v>
      </c>
      <c r="AV83">
        <v>35.700000000000003</v>
      </c>
      <c r="AW83">
        <v>67.331999999999994</v>
      </c>
      <c r="AX83">
        <v>14.247999999999999</v>
      </c>
      <c r="AY83">
        <v>0</v>
      </c>
      <c r="AZ83">
        <f t="shared" si="3"/>
        <v>79.5</v>
      </c>
      <c r="BA83">
        <f t="shared" si="4"/>
        <v>3413.7380879999996</v>
      </c>
      <c r="BD83">
        <v>25.2</v>
      </c>
      <c r="BE83">
        <v>3.72</v>
      </c>
      <c r="BF83">
        <v>2.09</v>
      </c>
      <c r="BG83">
        <v>3.88</v>
      </c>
      <c r="BH83">
        <v>5.81</v>
      </c>
      <c r="BI83">
        <v>7.03</v>
      </c>
      <c r="BJ83">
        <v>1.6</v>
      </c>
      <c r="BK83">
        <v>3.05</v>
      </c>
      <c r="BL83">
        <v>3.07</v>
      </c>
      <c r="BM83">
        <v>1.61</v>
      </c>
      <c r="BN83">
        <v>0.48</v>
      </c>
      <c r="BO83">
        <v>15.14</v>
      </c>
      <c r="BP83">
        <v>0</v>
      </c>
      <c r="BQ83">
        <v>4.25</v>
      </c>
      <c r="BR83">
        <v>2.2400000000000002</v>
      </c>
      <c r="BS83">
        <v>0.33</v>
      </c>
      <c r="BT83">
        <v>0</v>
      </c>
      <c r="BU83">
        <v>0</v>
      </c>
      <c r="BV83">
        <v>0</v>
      </c>
      <c r="BW83">
        <f t="shared" si="5"/>
        <v>79.5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29.591999999999999</v>
      </c>
      <c r="J84">
        <v>33.975999999999999</v>
      </c>
      <c r="K84">
        <v>686.77995799999997</v>
      </c>
      <c r="L84">
        <v>653.15250000000003</v>
      </c>
      <c r="M84">
        <v>92</v>
      </c>
      <c r="N84">
        <v>59.0625</v>
      </c>
      <c r="O84">
        <v>123.66562500000001</v>
      </c>
      <c r="P84">
        <v>139.3125</v>
      </c>
      <c r="Q84">
        <v>5.71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20.1144</v>
      </c>
      <c r="AG84">
        <v>15.6996</v>
      </c>
      <c r="AH84">
        <v>152.27760000000001</v>
      </c>
      <c r="AI84">
        <v>66.195999999999998</v>
      </c>
      <c r="AJ84">
        <v>0</v>
      </c>
      <c r="AK84">
        <v>51.394500000000001</v>
      </c>
      <c r="AL84">
        <v>79.364599999999996</v>
      </c>
      <c r="AM84">
        <v>5.2786799999999996</v>
      </c>
      <c r="AN84">
        <v>0.68867999999999996</v>
      </c>
      <c r="AO84">
        <v>28.518000000000001</v>
      </c>
      <c r="AP84">
        <v>7.0454999999999997</v>
      </c>
      <c r="AQ84">
        <v>23.247</v>
      </c>
      <c r="AR84">
        <v>38.64</v>
      </c>
      <c r="AS84">
        <v>24.2136</v>
      </c>
      <c r="AT84">
        <v>14.9968</v>
      </c>
      <c r="AU84">
        <v>0</v>
      </c>
      <c r="AV84">
        <v>35.700000000000003</v>
      </c>
      <c r="AW84">
        <v>67.331999999999994</v>
      </c>
      <c r="AX84">
        <v>14.247999999999999</v>
      </c>
      <c r="AY84">
        <v>0</v>
      </c>
      <c r="AZ84">
        <f t="shared" si="3"/>
        <v>79.649999999999991</v>
      </c>
      <c r="BA84">
        <f t="shared" si="4"/>
        <v>3420.0672879999997</v>
      </c>
      <c r="BD84">
        <v>25.2</v>
      </c>
      <c r="BE84">
        <v>3.72</v>
      </c>
      <c r="BF84">
        <v>2.2400000000000002</v>
      </c>
      <c r="BG84">
        <v>3.88</v>
      </c>
      <c r="BH84">
        <v>5.81</v>
      </c>
      <c r="BI84">
        <v>7.03</v>
      </c>
      <c r="BJ84">
        <v>1.6</v>
      </c>
      <c r="BK84">
        <v>3.05</v>
      </c>
      <c r="BL84">
        <v>3.07</v>
      </c>
      <c r="BM84">
        <v>1.61</v>
      </c>
      <c r="BN84">
        <v>0.48</v>
      </c>
      <c r="BO84">
        <v>15.14</v>
      </c>
      <c r="BP84">
        <v>0</v>
      </c>
      <c r="BQ84">
        <v>4.25</v>
      </c>
      <c r="BR84">
        <v>2.2400000000000002</v>
      </c>
      <c r="BS84">
        <v>0.33</v>
      </c>
      <c r="BT84">
        <v>0</v>
      </c>
      <c r="BU84">
        <v>0</v>
      </c>
      <c r="BV84">
        <v>0</v>
      </c>
      <c r="BW84">
        <f t="shared" si="5"/>
        <v>79.649999999999991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29.591999999999999</v>
      </c>
      <c r="J85">
        <v>33.975999999999999</v>
      </c>
      <c r="K85">
        <v>686.77995799999997</v>
      </c>
      <c r="L85">
        <v>653.15250000000003</v>
      </c>
      <c r="M85">
        <v>92</v>
      </c>
      <c r="N85">
        <v>59.0625</v>
      </c>
      <c r="O85">
        <v>123.66562500000001</v>
      </c>
      <c r="P85">
        <v>139.3125</v>
      </c>
      <c r="Q85">
        <v>5.71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20.1144</v>
      </c>
      <c r="AG85">
        <v>15.6996</v>
      </c>
      <c r="AH85">
        <v>152.27760000000001</v>
      </c>
      <c r="AI85">
        <v>49.646999999999998</v>
      </c>
      <c r="AJ85">
        <v>0</v>
      </c>
      <c r="AK85">
        <v>51.394500000000001</v>
      </c>
      <c r="AL85">
        <v>79.364599999999996</v>
      </c>
      <c r="AM85">
        <v>2.6659999999999999</v>
      </c>
      <c r="AN85">
        <v>0.68867999999999996</v>
      </c>
      <c r="AO85">
        <v>28.518000000000001</v>
      </c>
      <c r="AP85">
        <v>7.0454999999999997</v>
      </c>
      <c r="AQ85">
        <v>23.247</v>
      </c>
      <c r="AR85">
        <v>26.495999999999999</v>
      </c>
      <c r="AS85">
        <v>24.2136</v>
      </c>
      <c r="AT85">
        <v>14.9968</v>
      </c>
      <c r="AU85">
        <v>0</v>
      </c>
      <c r="AV85">
        <v>35.700000000000003</v>
      </c>
      <c r="AW85">
        <v>67.331999999999994</v>
      </c>
      <c r="AX85">
        <v>14.247999999999999</v>
      </c>
      <c r="AY85">
        <v>0</v>
      </c>
      <c r="AZ85">
        <f t="shared" si="3"/>
        <v>79.739999999999995</v>
      </c>
      <c r="BA85">
        <f t="shared" si="4"/>
        <v>3388.8516079999999</v>
      </c>
      <c r="BD85">
        <v>25.2</v>
      </c>
      <c r="BE85">
        <v>3.72</v>
      </c>
      <c r="BF85">
        <v>2.2400000000000002</v>
      </c>
      <c r="BG85">
        <v>3.88</v>
      </c>
      <c r="BH85">
        <v>5.81</v>
      </c>
      <c r="BI85">
        <v>7.03</v>
      </c>
      <c r="BJ85">
        <v>1.6</v>
      </c>
      <c r="BK85">
        <v>3.05</v>
      </c>
      <c r="BL85">
        <v>3.07</v>
      </c>
      <c r="BM85">
        <v>1.61</v>
      </c>
      <c r="BN85">
        <v>0.48</v>
      </c>
      <c r="BO85">
        <v>15.23</v>
      </c>
      <c r="BP85">
        <v>0</v>
      </c>
      <c r="BQ85">
        <v>4.25</v>
      </c>
      <c r="BR85">
        <v>2.2400000000000002</v>
      </c>
      <c r="BS85">
        <v>0.33</v>
      </c>
      <c r="BT85">
        <v>0</v>
      </c>
      <c r="BU85">
        <v>0</v>
      </c>
      <c r="BV85">
        <v>0</v>
      </c>
      <c r="BW85">
        <f t="shared" si="5"/>
        <v>79.739999999999995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29.591999999999999</v>
      </c>
      <c r="J86">
        <v>33.975999999999999</v>
      </c>
      <c r="K86">
        <v>686.77995799999997</v>
      </c>
      <c r="L86">
        <v>653.15250000000003</v>
      </c>
      <c r="M86">
        <v>92</v>
      </c>
      <c r="N86">
        <v>59.0625</v>
      </c>
      <c r="O86">
        <v>123.66562500000001</v>
      </c>
      <c r="P86">
        <v>139.3125</v>
      </c>
      <c r="Q86">
        <v>5.71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20.1144</v>
      </c>
      <c r="AG86">
        <v>15.6996</v>
      </c>
      <c r="AH86">
        <v>152.27760000000001</v>
      </c>
      <c r="AI86">
        <v>7.6379999999999999</v>
      </c>
      <c r="AJ86">
        <v>0</v>
      </c>
      <c r="AK86">
        <v>51.394500000000001</v>
      </c>
      <c r="AL86">
        <v>79.364599999999996</v>
      </c>
      <c r="AM86">
        <v>0</v>
      </c>
      <c r="AN86">
        <v>0.68867999999999996</v>
      </c>
      <c r="AO86">
        <v>28.518000000000001</v>
      </c>
      <c r="AP86">
        <v>7.0454999999999997</v>
      </c>
      <c r="AQ86">
        <v>23.247</v>
      </c>
      <c r="AR86">
        <v>26.495999999999999</v>
      </c>
      <c r="AS86">
        <v>24.2136</v>
      </c>
      <c r="AT86">
        <v>14.9968</v>
      </c>
      <c r="AU86">
        <v>0</v>
      </c>
      <c r="AV86">
        <v>35.700000000000003</v>
      </c>
      <c r="AW86">
        <v>67.331999999999994</v>
      </c>
      <c r="AX86">
        <v>14.247999999999999</v>
      </c>
      <c r="AY86">
        <v>0</v>
      </c>
      <c r="AZ86">
        <f t="shared" si="3"/>
        <v>79.739999999999995</v>
      </c>
      <c r="BA86">
        <f t="shared" si="4"/>
        <v>3344.1766079999998</v>
      </c>
      <c r="BD86">
        <v>25.2</v>
      </c>
      <c r="BE86">
        <v>3.72</v>
      </c>
      <c r="BF86">
        <v>2.2400000000000002</v>
      </c>
      <c r="BG86">
        <v>3.88</v>
      </c>
      <c r="BH86">
        <v>5.81</v>
      </c>
      <c r="BI86">
        <v>7.03</v>
      </c>
      <c r="BJ86">
        <v>1.6</v>
      </c>
      <c r="BK86">
        <v>3.05</v>
      </c>
      <c r="BL86">
        <v>3.07</v>
      </c>
      <c r="BM86">
        <v>1.61</v>
      </c>
      <c r="BN86">
        <v>0.48</v>
      </c>
      <c r="BO86">
        <v>15.23</v>
      </c>
      <c r="BP86">
        <v>0</v>
      </c>
      <c r="BQ86">
        <v>4.25</v>
      </c>
      <c r="BR86">
        <v>2.2400000000000002</v>
      </c>
      <c r="BS86">
        <v>0.33</v>
      </c>
      <c r="BT86">
        <v>0</v>
      </c>
      <c r="BU86">
        <v>0</v>
      </c>
      <c r="BV86">
        <v>0</v>
      </c>
      <c r="BW86">
        <f t="shared" si="5"/>
        <v>79.739999999999995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25.207999999999998</v>
      </c>
      <c r="J87">
        <v>38.36</v>
      </c>
      <c r="K87">
        <v>686.77995799999997</v>
      </c>
      <c r="L87">
        <v>653.15250000000003</v>
      </c>
      <c r="M87">
        <v>92</v>
      </c>
      <c r="N87">
        <v>59.0625</v>
      </c>
      <c r="O87">
        <v>123.66562500000001</v>
      </c>
      <c r="P87">
        <v>139.3125</v>
      </c>
      <c r="Q87">
        <v>5.71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18.734000000000002</v>
      </c>
      <c r="AG87">
        <v>15.6996</v>
      </c>
      <c r="AH87">
        <v>152.27760000000001</v>
      </c>
      <c r="AI87">
        <v>2.5459999999999998</v>
      </c>
      <c r="AJ87">
        <v>0</v>
      </c>
      <c r="AK87">
        <v>51.394500000000001</v>
      </c>
      <c r="AL87">
        <v>79.364599999999996</v>
      </c>
      <c r="AM87">
        <v>0</v>
      </c>
      <c r="AN87">
        <v>0.68867999999999996</v>
      </c>
      <c r="AO87">
        <v>28.518000000000001</v>
      </c>
      <c r="AP87">
        <v>7.0454999999999997</v>
      </c>
      <c r="AQ87">
        <v>23.247</v>
      </c>
      <c r="AR87">
        <v>38.64</v>
      </c>
      <c r="AS87">
        <v>16.142399999999999</v>
      </c>
      <c r="AT87">
        <v>14.9968</v>
      </c>
      <c r="AU87">
        <v>0</v>
      </c>
      <c r="AV87">
        <v>35.700000000000003</v>
      </c>
      <c r="AW87">
        <v>67.331999999999994</v>
      </c>
      <c r="AX87">
        <v>15.343999999999999</v>
      </c>
      <c r="AY87">
        <v>0</v>
      </c>
      <c r="AZ87">
        <f t="shared" si="3"/>
        <v>79.739999999999995</v>
      </c>
      <c r="BA87">
        <f t="shared" si="4"/>
        <v>3325.4116079999994</v>
      </c>
      <c r="BD87">
        <v>25.2</v>
      </c>
      <c r="BE87">
        <v>3.72</v>
      </c>
      <c r="BF87">
        <v>2.2400000000000002</v>
      </c>
      <c r="BG87">
        <v>3.88</v>
      </c>
      <c r="BH87">
        <v>5.81</v>
      </c>
      <c r="BI87">
        <v>7.03</v>
      </c>
      <c r="BJ87">
        <v>1.6</v>
      </c>
      <c r="BK87">
        <v>3.05</v>
      </c>
      <c r="BL87">
        <v>3.07</v>
      </c>
      <c r="BM87">
        <v>1.61</v>
      </c>
      <c r="BN87">
        <v>0.48</v>
      </c>
      <c r="BO87">
        <v>15.23</v>
      </c>
      <c r="BP87">
        <v>0</v>
      </c>
      <c r="BQ87">
        <v>4.25</v>
      </c>
      <c r="BR87">
        <v>2.2400000000000002</v>
      </c>
      <c r="BS87">
        <v>0.33</v>
      </c>
      <c r="BT87">
        <v>0</v>
      </c>
      <c r="BU87">
        <v>0</v>
      </c>
      <c r="BV87">
        <v>0</v>
      </c>
      <c r="BW87">
        <f t="shared" si="5"/>
        <v>79.739999999999995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25.207999999999998</v>
      </c>
      <c r="J88">
        <v>38.36</v>
      </c>
      <c r="K88">
        <v>686.77995799999997</v>
      </c>
      <c r="L88">
        <v>653.15250000000003</v>
      </c>
      <c r="M88">
        <v>92</v>
      </c>
      <c r="N88">
        <v>59.0625</v>
      </c>
      <c r="O88">
        <v>123.66562500000001</v>
      </c>
      <c r="P88">
        <v>139.3125</v>
      </c>
      <c r="Q88">
        <v>5.71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18.734000000000002</v>
      </c>
      <c r="AG88">
        <v>15.6996</v>
      </c>
      <c r="AH88">
        <v>152.27760000000001</v>
      </c>
      <c r="AI88">
        <v>2.5459999999999998</v>
      </c>
      <c r="AJ88">
        <v>0</v>
      </c>
      <c r="AK88">
        <v>51.394500000000001</v>
      </c>
      <c r="AL88">
        <v>79.364599999999996</v>
      </c>
      <c r="AM88">
        <v>0</v>
      </c>
      <c r="AN88">
        <v>0.68867999999999996</v>
      </c>
      <c r="AO88">
        <v>28.518000000000001</v>
      </c>
      <c r="AP88">
        <v>7.0454999999999997</v>
      </c>
      <c r="AQ88">
        <v>23.247</v>
      </c>
      <c r="AR88">
        <v>38.64</v>
      </c>
      <c r="AS88">
        <v>16.142399999999999</v>
      </c>
      <c r="AT88">
        <v>14.9968</v>
      </c>
      <c r="AU88">
        <v>0</v>
      </c>
      <c r="AV88">
        <v>35.700000000000003</v>
      </c>
      <c r="AW88">
        <v>67.331999999999994</v>
      </c>
      <c r="AX88">
        <v>15.343999999999999</v>
      </c>
      <c r="AY88">
        <v>0</v>
      </c>
      <c r="AZ88">
        <f t="shared" si="3"/>
        <v>79.739999999999995</v>
      </c>
      <c r="BA88">
        <f t="shared" si="4"/>
        <v>3325.4116079999994</v>
      </c>
      <c r="BD88">
        <v>25.2</v>
      </c>
      <c r="BE88">
        <v>3.72</v>
      </c>
      <c r="BF88">
        <v>2.2400000000000002</v>
      </c>
      <c r="BG88">
        <v>3.88</v>
      </c>
      <c r="BH88">
        <v>5.81</v>
      </c>
      <c r="BI88">
        <v>7.03</v>
      </c>
      <c r="BJ88">
        <v>1.6</v>
      </c>
      <c r="BK88">
        <v>3.05</v>
      </c>
      <c r="BL88">
        <v>3.07</v>
      </c>
      <c r="BM88">
        <v>1.61</v>
      </c>
      <c r="BN88">
        <v>0.48</v>
      </c>
      <c r="BO88">
        <v>15.23</v>
      </c>
      <c r="BP88">
        <v>0</v>
      </c>
      <c r="BQ88">
        <v>4.25</v>
      </c>
      <c r="BR88">
        <v>2.2400000000000002</v>
      </c>
      <c r="BS88">
        <v>0.33</v>
      </c>
      <c r="BT88">
        <v>0</v>
      </c>
      <c r="BU88">
        <v>0</v>
      </c>
      <c r="BV88">
        <v>0</v>
      </c>
      <c r="BW88">
        <f t="shared" si="5"/>
        <v>79.739999999999995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25.207999999999998</v>
      </c>
      <c r="J89">
        <v>38.36</v>
      </c>
      <c r="K89">
        <v>686.77995799999997</v>
      </c>
      <c r="L89">
        <v>653.15250000000003</v>
      </c>
      <c r="M89">
        <v>92</v>
      </c>
      <c r="N89">
        <v>59.0625</v>
      </c>
      <c r="O89">
        <v>123.66562500000001</v>
      </c>
      <c r="P89">
        <v>139.3125</v>
      </c>
      <c r="Q89">
        <v>5.71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18.734000000000002</v>
      </c>
      <c r="AG89">
        <v>15.6996</v>
      </c>
      <c r="AH89">
        <v>152.27760000000001</v>
      </c>
      <c r="AI89">
        <v>2.5459999999999998</v>
      </c>
      <c r="AJ89">
        <v>0</v>
      </c>
      <c r="AK89">
        <v>51.394500000000001</v>
      </c>
      <c r="AL89">
        <v>79.364599999999996</v>
      </c>
      <c r="AM89">
        <v>0</v>
      </c>
      <c r="AN89">
        <v>0.68867999999999996</v>
      </c>
      <c r="AO89">
        <v>26.46</v>
      </c>
      <c r="AP89">
        <v>7.0454999999999997</v>
      </c>
      <c r="AQ89">
        <v>23.247</v>
      </c>
      <c r="AR89">
        <v>41.951999999999998</v>
      </c>
      <c r="AS89">
        <v>24.2136</v>
      </c>
      <c r="AT89">
        <v>14.9968</v>
      </c>
      <c r="AU89">
        <v>0</v>
      </c>
      <c r="AV89">
        <v>35.700000000000003</v>
      </c>
      <c r="AW89">
        <v>67.331999999999994</v>
      </c>
      <c r="AX89">
        <v>15.343999999999999</v>
      </c>
      <c r="AY89">
        <v>0</v>
      </c>
      <c r="AZ89">
        <f t="shared" si="3"/>
        <v>79.589999999999989</v>
      </c>
      <c r="BA89">
        <f t="shared" si="4"/>
        <v>3334.5868079999996</v>
      </c>
      <c r="BD89">
        <v>25.2</v>
      </c>
      <c r="BE89">
        <v>3.72</v>
      </c>
      <c r="BF89">
        <v>2.09</v>
      </c>
      <c r="BG89">
        <v>3.88</v>
      </c>
      <c r="BH89">
        <v>5.81</v>
      </c>
      <c r="BI89">
        <v>7.03</v>
      </c>
      <c r="BJ89">
        <v>1.6</v>
      </c>
      <c r="BK89">
        <v>3.05</v>
      </c>
      <c r="BL89">
        <v>3.07</v>
      </c>
      <c r="BM89">
        <v>1.61</v>
      </c>
      <c r="BN89">
        <v>0.48</v>
      </c>
      <c r="BO89">
        <v>15.23</v>
      </c>
      <c r="BP89">
        <v>0</v>
      </c>
      <c r="BQ89">
        <v>4.25</v>
      </c>
      <c r="BR89">
        <v>2.2400000000000002</v>
      </c>
      <c r="BS89">
        <v>0.33</v>
      </c>
      <c r="BT89">
        <v>0</v>
      </c>
      <c r="BU89">
        <v>0</v>
      </c>
      <c r="BV89">
        <v>0</v>
      </c>
      <c r="BW89">
        <f t="shared" si="5"/>
        <v>79.589999999999989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25.207999999999998</v>
      </c>
      <c r="J90">
        <v>38.36</v>
      </c>
      <c r="K90">
        <v>686.77995799999997</v>
      </c>
      <c r="L90">
        <v>653.15250000000003</v>
      </c>
      <c r="M90">
        <v>92</v>
      </c>
      <c r="N90">
        <v>59.0625</v>
      </c>
      <c r="O90">
        <v>123.66562500000001</v>
      </c>
      <c r="P90">
        <v>139.3125</v>
      </c>
      <c r="Q90">
        <v>5.71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2.2000000000000002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18.734000000000002</v>
      </c>
      <c r="AG90">
        <v>15.6996</v>
      </c>
      <c r="AH90">
        <v>152.27760000000001</v>
      </c>
      <c r="AI90">
        <v>2.5459999999999998</v>
      </c>
      <c r="AJ90">
        <v>0</v>
      </c>
      <c r="AK90">
        <v>51.394500000000001</v>
      </c>
      <c r="AL90">
        <v>79.364599999999996</v>
      </c>
      <c r="AM90">
        <v>0</v>
      </c>
      <c r="AN90">
        <v>0.68867999999999996</v>
      </c>
      <c r="AO90">
        <v>26.46</v>
      </c>
      <c r="AP90">
        <v>7.0454999999999997</v>
      </c>
      <c r="AQ90">
        <v>23.247</v>
      </c>
      <c r="AR90">
        <v>41.951999999999998</v>
      </c>
      <c r="AS90">
        <v>24.2136</v>
      </c>
      <c r="AT90">
        <v>14.9968</v>
      </c>
      <c r="AU90">
        <v>0</v>
      </c>
      <c r="AV90">
        <v>35.700000000000003</v>
      </c>
      <c r="AW90">
        <v>67.331999999999994</v>
      </c>
      <c r="AX90">
        <v>15.343999999999999</v>
      </c>
      <c r="AY90">
        <v>0</v>
      </c>
      <c r="AZ90">
        <f t="shared" si="3"/>
        <v>79.589999999999989</v>
      </c>
      <c r="BA90">
        <f t="shared" si="4"/>
        <v>3334.5868079999996</v>
      </c>
      <c r="BD90">
        <v>25.2</v>
      </c>
      <c r="BE90">
        <v>3.72</v>
      </c>
      <c r="BF90">
        <v>2.09</v>
      </c>
      <c r="BG90">
        <v>3.88</v>
      </c>
      <c r="BH90">
        <v>5.81</v>
      </c>
      <c r="BI90">
        <v>7.03</v>
      </c>
      <c r="BJ90">
        <v>1.6</v>
      </c>
      <c r="BK90">
        <v>3.05</v>
      </c>
      <c r="BL90">
        <v>3.07</v>
      </c>
      <c r="BM90">
        <v>1.61</v>
      </c>
      <c r="BN90">
        <v>0.48</v>
      </c>
      <c r="BO90">
        <v>15.23</v>
      </c>
      <c r="BP90">
        <v>0</v>
      </c>
      <c r="BQ90">
        <v>4.25</v>
      </c>
      <c r="BR90">
        <v>2.2400000000000002</v>
      </c>
      <c r="BS90">
        <v>0.33</v>
      </c>
      <c r="BT90">
        <v>0</v>
      </c>
      <c r="BU90">
        <v>0</v>
      </c>
      <c r="BV90">
        <v>0</v>
      </c>
      <c r="BW90">
        <f t="shared" si="5"/>
        <v>79.589999999999989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25.207999999999998</v>
      </c>
      <c r="J91">
        <v>40.552</v>
      </c>
      <c r="K91">
        <v>686.77995799999997</v>
      </c>
      <c r="L91">
        <v>653.15250000000003</v>
      </c>
      <c r="M91">
        <v>92</v>
      </c>
      <c r="N91">
        <v>59.0625</v>
      </c>
      <c r="O91">
        <v>123.66562500000001</v>
      </c>
      <c r="P91">
        <v>139.3125</v>
      </c>
      <c r="Q91">
        <v>5.71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20.1144</v>
      </c>
      <c r="AG91">
        <v>15.6996</v>
      </c>
      <c r="AH91">
        <v>152.27760000000001</v>
      </c>
      <c r="AI91">
        <v>13.3665</v>
      </c>
      <c r="AJ91">
        <v>0</v>
      </c>
      <c r="AK91">
        <v>51.394500000000001</v>
      </c>
      <c r="AL91">
        <v>79.364599999999996</v>
      </c>
      <c r="AM91">
        <v>0</v>
      </c>
      <c r="AN91">
        <v>0.68867999999999996</v>
      </c>
      <c r="AO91">
        <v>32.016599999999997</v>
      </c>
      <c r="AP91">
        <v>6.7892999999999999</v>
      </c>
      <c r="AQ91">
        <v>23.247</v>
      </c>
      <c r="AR91">
        <v>43.055999999999997</v>
      </c>
      <c r="AS91">
        <v>24.2136</v>
      </c>
      <c r="AT91">
        <v>14.9968</v>
      </c>
      <c r="AU91">
        <v>0</v>
      </c>
      <c r="AV91">
        <v>35.700000000000003</v>
      </c>
      <c r="AW91">
        <v>67.331999999999994</v>
      </c>
      <c r="AX91">
        <v>15.343999999999999</v>
      </c>
      <c r="AY91">
        <v>0</v>
      </c>
      <c r="AZ91">
        <f t="shared" si="3"/>
        <v>79.38</v>
      </c>
      <c r="BA91">
        <f t="shared" si="4"/>
        <v>3366.0817079999997</v>
      </c>
      <c r="BD91">
        <v>24.07</v>
      </c>
      <c r="BE91">
        <v>3.82</v>
      </c>
      <c r="BF91">
        <v>2.0099999999999998</v>
      </c>
      <c r="BG91">
        <v>4</v>
      </c>
      <c r="BH91">
        <v>5.81</v>
      </c>
      <c r="BI91">
        <v>7.17</v>
      </c>
      <c r="BJ91">
        <v>1.55</v>
      </c>
      <c r="BK91">
        <v>3.09</v>
      </c>
      <c r="BL91">
        <v>3.28</v>
      </c>
      <c r="BM91">
        <v>1.61</v>
      </c>
      <c r="BN91">
        <v>0.5</v>
      </c>
      <c r="BO91">
        <v>15.61</v>
      </c>
      <c r="BP91">
        <v>0</v>
      </c>
      <c r="BQ91">
        <v>4.38</v>
      </c>
      <c r="BR91">
        <v>2.15</v>
      </c>
      <c r="BS91">
        <v>0.33</v>
      </c>
      <c r="BT91">
        <v>0</v>
      </c>
      <c r="BU91">
        <v>0</v>
      </c>
      <c r="BV91">
        <v>0</v>
      </c>
      <c r="BW91">
        <f t="shared" si="5"/>
        <v>79.38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24.111999999999998</v>
      </c>
      <c r="J92">
        <v>40.552</v>
      </c>
      <c r="K92">
        <v>686.77995799999997</v>
      </c>
      <c r="L92">
        <v>653.15250000000003</v>
      </c>
      <c r="M92">
        <v>92</v>
      </c>
      <c r="N92">
        <v>59.0625</v>
      </c>
      <c r="O92">
        <v>123.66562500000001</v>
      </c>
      <c r="P92">
        <v>139.3125</v>
      </c>
      <c r="Q92">
        <v>5.71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20.1144</v>
      </c>
      <c r="AG92">
        <v>15.6996</v>
      </c>
      <c r="AH92">
        <v>152.27760000000001</v>
      </c>
      <c r="AI92">
        <v>13.3665</v>
      </c>
      <c r="AJ92">
        <v>0</v>
      </c>
      <c r="AK92">
        <v>51.394500000000001</v>
      </c>
      <c r="AL92">
        <v>79.364599999999996</v>
      </c>
      <c r="AM92">
        <v>0</v>
      </c>
      <c r="AN92">
        <v>0.68867999999999996</v>
      </c>
      <c r="AO92">
        <v>32.016599999999997</v>
      </c>
      <c r="AP92">
        <v>6.7892999999999999</v>
      </c>
      <c r="AQ92">
        <v>23.247</v>
      </c>
      <c r="AR92">
        <v>43.055999999999997</v>
      </c>
      <c r="AS92">
        <v>24.2136</v>
      </c>
      <c r="AT92">
        <v>14.9968</v>
      </c>
      <c r="AU92">
        <v>0</v>
      </c>
      <c r="AV92">
        <v>35.700000000000003</v>
      </c>
      <c r="AW92">
        <v>67.331999999999994</v>
      </c>
      <c r="AX92">
        <v>15.343999999999999</v>
      </c>
      <c r="AY92">
        <v>0</v>
      </c>
      <c r="AZ92">
        <f t="shared" si="3"/>
        <v>79.38</v>
      </c>
      <c r="BA92">
        <f t="shared" si="4"/>
        <v>3364.9857079999992</v>
      </c>
      <c r="BD92">
        <v>24.07</v>
      </c>
      <c r="BE92">
        <v>3.82</v>
      </c>
      <c r="BF92">
        <v>2.0099999999999998</v>
      </c>
      <c r="BG92">
        <v>4</v>
      </c>
      <c r="BH92">
        <v>5.81</v>
      </c>
      <c r="BI92">
        <v>7.17</v>
      </c>
      <c r="BJ92">
        <v>1.55</v>
      </c>
      <c r="BK92">
        <v>3.09</v>
      </c>
      <c r="BL92">
        <v>3.28</v>
      </c>
      <c r="BM92">
        <v>1.61</v>
      </c>
      <c r="BN92">
        <v>0.5</v>
      </c>
      <c r="BO92">
        <v>15.61</v>
      </c>
      <c r="BP92">
        <v>0</v>
      </c>
      <c r="BQ92">
        <v>4.38</v>
      </c>
      <c r="BR92">
        <v>2.15</v>
      </c>
      <c r="BS92">
        <v>0.33</v>
      </c>
      <c r="BT92">
        <v>0</v>
      </c>
      <c r="BU92">
        <v>0</v>
      </c>
      <c r="BV92">
        <v>0</v>
      </c>
      <c r="BW92">
        <f t="shared" si="5"/>
        <v>79.38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24.111999999999998</v>
      </c>
      <c r="J93">
        <v>40.552</v>
      </c>
      <c r="K93">
        <v>686.77995799999997</v>
      </c>
      <c r="L93">
        <v>653.15250000000003</v>
      </c>
      <c r="M93">
        <v>92</v>
      </c>
      <c r="N93">
        <v>59.0625</v>
      </c>
      <c r="O93">
        <v>123.66562500000001</v>
      </c>
      <c r="P93">
        <v>139.3125</v>
      </c>
      <c r="Q93">
        <v>5.71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20.1144</v>
      </c>
      <c r="AG93">
        <v>15.6996</v>
      </c>
      <c r="AH93">
        <v>152.27760000000001</v>
      </c>
      <c r="AI93">
        <v>14.003</v>
      </c>
      <c r="AJ93">
        <v>0</v>
      </c>
      <c r="AK93">
        <v>51.394500000000001</v>
      </c>
      <c r="AL93">
        <v>79.364599999999996</v>
      </c>
      <c r="AM93">
        <v>0</v>
      </c>
      <c r="AN93">
        <v>0.68867999999999996</v>
      </c>
      <c r="AO93">
        <v>32.016599999999997</v>
      </c>
      <c r="AP93">
        <v>6.7892999999999999</v>
      </c>
      <c r="AQ93">
        <v>23.247</v>
      </c>
      <c r="AR93">
        <v>43.055999999999997</v>
      </c>
      <c r="AS93">
        <v>26.904</v>
      </c>
      <c r="AT93">
        <v>14.9968</v>
      </c>
      <c r="AU93">
        <v>0</v>
      </c>
      <c r="AV93">
        <v>36.75</v>
      </c>
      <c r="AW93">
        <v>67.331999999999994</v>
      </c>
      <c r="AX93">
        <v>15.343999999999999</v>
      </c>
      <c r="AY93">
        <v>0</v>
      </c>
      <c r="AZ93">
        <f t="shared" si="3"/>
        <v>79.38</v>
      </c>
      <c r="BA93">
        <f t="shared" si="4"/>
        <v>3369.3626079999995</v>
      </c>
      <c r="BD93">
        <v>24.07</v>
      </c>
      <c r="BE93">
        <v>3.82</v>
      </c>
      <c r="BF93">
        <v>2.0099999999999998</v>
      </c>
      <c r="BG93">
        <v>4</v>
      </c>
      <c r="BH93">
        <v>5.81</v>
      </c>
      <c r="BI93">
        <v>7.17</v>
      </c>
      <c r="BJ93">
        <v>1.55</v>
      </c>
      <c r="BK93">
        <v>3.09</v>
      </c>
      <c r="BL93">
        <v>3.28</v>
      </c>
      <c r="BM93">
        <v>1.61</v>
      </c>
      <c r="BN93">
        <v>0.5</v>
      </c>
      <c r="BO93">
        <v>15.61</v>
      </c>
      <c r="BP93">
        <v>0</v>
      </c>
      <c r="BQ93">
        <v>4.38</v>
      </c>
      <c r="BR93">
        <v>2.15</v>
      </c>
      <c r="BS93">
        <v>0.33</v>
      </c>
      <c r="BT93">
        <v>0</v>
      </c>
      <c r="BU93">
        <v>0</v>
      </c>
      <c r="BV93">
        <v>0</v>
      </c>
      <c r="BW93">
        <f t="shared" si="5"/>
        <v>79.38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24.111999999999998</v>
      </c>
      <c r="J94">
        <v>40.552</v>
      </c>
      <c r="K94">
        <v>686.77995799999997</v>
      </c>
      <c r="L94">
        <v>653.15250000000003</v>
      </c>
      <c r="M94">
        <v>92</v>
      </c>
      <c r="N94">
        <v>59.0625</v>
      </c>
      <c r="O94">
        <v>123.66562500000001</v>
      </c>
      <c r="P94">
        <v>139.3125</v>
      </c>
      <c r="Q94">
        <v>5.71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20.1144</v>
      </c>
      <c r="AG94">
        <v>15.6996</v>
      </c>
      <c r="AH94">
        <v>152.27760000000001</v>
      </c>
      <c r="AI94">
        <v>14.003</v>
      </c>
      <c r="AJ94">
        <v>0</v>
      </c>
      <c r="AK94">
        <v>51.394500000000001</v>
      </c>
      <c r="AL94">
        <v>79.364599999999996</v>
      </c>
      <c r="AM94">
        <v>0</v>
      </c>
      <c r="AN94">
        <v>0.68867999999999996</v>
      </c>
      <c r="AO94">
        <v>32.016599999999997</v>
      </c>
      <c r="AP94">
        <v>6.7892999999999999</v>
      </c>
      <c r="AQ94">
        <v>23.247</v>
      </c>
      <c r="AR94">
        <v>43.055999999999997</v>
      </c>
      <c r="AS94">
        <v>26.904</v>
      </c>
      <c r="AT94">
        <v>14.9968</v>
      </c>
      <c r="AU94">
        <v>0</v>
      </c>
      <c r="AV94">
        <v>36.75</v>
      </c>
      <c r="AW94">
        <v>67.331999999999994</v>
      </c>
      <c r="AX94">
        <v>15.343999999999999</v>
      </c>
      <c r="AY94">
        <v>0</v>
      </c>
      <c r="AZ94">
        <f t="shared" si="3"/>
        <v>79.279999999999987</v>
      </c>
      <c r="BA94">
        <f t="shared" si="4"/>
        <v>3369.2626079999995</v>
      </c>
      <c r="BD94">
        <v>24.07</v>
      </c>
      <c r="BE94">
        <v>3.82</v>
      </c>
      <c r="BF94">
        <v>2.0099999999999998</v>
      </c>
      <c r="BG94">
        <v>4</v>
      </c>
      <c r="BH94">
        <v>5.81</v>
      </c>
      <c r="BI94">
        <v>7.17</v>
      </c>
      <c r="BJ94">
        <v>1.55</v>
      </c>
      <c r="BK94">
        <v>3.05</v>
      </c>
      <c r="BL94">
        <v>3.22</v>
      </c>
      <c r="BM94">
        <v>1.61</v>
      </c>
      <c r="BN94">
        <v>0.5</v>
      </c>
      <c r="BO94">
        <v>15.61</v>
      </c>
      <c r="BP94">
        <v>0</v>
      </c>
      <c r="BQ94">
        <v>4.38</v>
      </c>
      <c r="BR94">
        <v>2.15</v>
      </c>
      <c r="BS94">
        <v>0.33</v>
      </c>
      <c r="BT94">
        <v>0</v>
      </c>
      <c r="BU94">
        <v>0</v>
      </c>
      <c r="BV94">
        <v>0</v>
      </c>
      <c r="BW94">
        <f t="shared" si="5"/>
        <v>79.279999999999987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24.111999999999998</v>
      </c>
      <c r="J95">
        <v>41.648000000000003</v>
      </c>
      <c r="K95">
        <v>686.77995799999997</v>
      </c>
      <c r="L95">
        <v>653.15250000000003</v>
      </c>
      <c r="M95">
        <v>92</v>
      </c>
      <c r="N95">
        <v>59.0625</v>
      </c>
      <c r="O95">
        <v>123.66562500000001</v>
      </c>
      <c r="P95">
        <v>139.3125</v>
      </c>
      <c r="Q95">
        <v>5.71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18.734000000000002</v>
      </c>
      <c r="AG95">
        <v>15.6996</v>
      </c>
      <c r="AH95">
        <v>152.27760000000001</v>
      </c>
      <c r="AI95">
        <v>14.003</v>
      </c>
      <c r="AJ95">
        <v>0</v>
      </c>
      <c r="AK95">
        <v>51.394500000000001</v>
      </c>
      <c r="AL95">
        <v>79.364599999999996</v>
      </c>
      <c r="AM95">
        <v>0</v>
      </c>
      <c r="AN95">
        <v>0.68867999999999996</v>
      </c>
      <c r="AO95">
        <v>31.957799999999999</v>
      </c>
      <c r="AP95">
        <v>6.7892999999999999</v>
      </c>
      <c r="AQ95">
        <v>23.247</v>
      </c>
      <c r="AR95">
        <v>43.055999999999997</v>
      </c>
      <c r="AS95">
        <v>26.904</v>
      </c>
      <c r="AT95">
        <v>14.9968</v>
      </c>
      <c r="AU95">
        <v>0</v>
      </c>
      <c r="AV95">
        <v>37.799999999999997</v>
      </c>
      <c r="AW95">
        <v>67.331999999999994</v>
      </c>
      <c r="AX95">
        <v>15.343999999999999</v>
      </c>
      <c r="AY95">
        <v>0</v>
      </c>
      <c r="AZ95">
        <f t="shared" si="3"/>
        <v>79.279999999999987</v>
      </c>
      <c r="BA95">
        <f t="shared" si="4"/>
        <v>3357.9618080000005</v>
      </c>
      <c r="BD95">
        <v>24.07</v>
      </c>
      <c r="BE95">
        <v>3.82</v>
      </c>
      <c r="BF95">
        <v>2.0099999999999998</v>
      </c>
      <c r="BG95">
        <v>4</v>
      </c>
      <c r="BH95">
        <v>5.81</v>
      </c>
      <c r="BI95">
        <v>7.17</v>
      </c>
      <c r="BJ95">
        <v>1.55</v>
      </c>
      <c r="BK95">
        <v>3.05</v>
      </c>
      <c r="BL95">
        <v>3.22</v>
      </c>
      <c r="BM95">
        <v>1.61</v>
      </c>
      <c r="BN95">
        <v>0.5</v>
      </c>
      <c r="BO95">
        <v>15.61</v>
      </c>
      <c r="BP95">
        <v>0</v>
      </c>
      <c r="BQ95">
        <v>4.38</v>
      </c>
      <c r="BR95">
        <v>2.15</v>
      </c>
      <c r="BS95">
        <v>0.33</v>
      </c>
      <c r="BT95">
        <v>0</v>
      </c>
      <c r="BU95">
        <v>0</v>
      </c>
      <c r="BV95">
        <v>0</v>
      </c>
      <c r="BW95">
        <f t="shared" si="5"/>
        <v>79.279999999999987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24.111999999999998</v>
      </c>
      <c r="J96">
        <v>41.648000000000003</v>
      </c>
      <c r="K96">
        <v>686.77995799999997</v>
      </c>
      <c r="L96">
        <v>653.15250000000003</v>
      </c>
      <c r="M96">
        <v>92</v>
      </c>
      <c r="N96">
        <v>59.0625</v>
      </c>
      <c r="O96">
        <v>123.66562500000001</v>
      </c>
      <c r="P96">
        <v>139.3125</v>
      </c>
      <c r="Q96">
        <v>5.71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18.734000000000002</v>
      </c>
      <c r="AG96">
        <v>15.6996</v>
      </c>
      <c r="AH96">
        <v>152.27760000000001</v>
      </c>
      <c r="AI96">
        <v>14.003</v>
      </c>
      <c r="AJ96">
        <v>0</v>
      </c>
      <c r="AK96">
        <v>51.394500000000001</v>
      </c>
      <c r="AL96">
        <v>79.364599999999996</v>
      </c>
      <c r="AM96">
        <v>0</v>
      </c>
      <c r="AN96">
        <v>0.68867999999999996</v>
      </c>
      <c r="AO96">
        <v>31.957799999999999</v>
      </c>
      <c r="AP96">
        <v>6.7892999999999999</v>
      </c>
      <c r="AQ96">
        <v>23.247</v>
      </c>
      <c r="AR96">
        <v>43.055999999999997</v>
      </c>
      <c r="AS96">
        <v>26.904</v>
      </c>
      <c r="AT96">
        <v>14.9968</v>
      </c>
      <c r="AU96">
        <v>0</v>
      </c>
      <c r="AV96">
        <v>37.799999999999997</v>
      </c>
      <c r="AW96">
        <v>67.331999999999994</v>
      </c>
      <c r="AX96">
        <v>15.343999999999999</v>
      </c>
      <c r="AY96">
        <v>0</v>
      </c>
      <c r="AZ96">
        <f t="shared" si="3"/>
        <v>79.279999999999987</v>
      </c>
      <c r="BA96">
        <f t="shared" si="4"/>
        <v>3357.9618080000005</v>
      </c>
      <c r="BD96">
        <v>24.07</v>
      </c>
      <c r="BE96">
        <v>3.82</v>
      </c>
      <c r="BF96">
        <v>2.0099999999999998</v>
      </c>
      <c r="BG96">
        <v>4</v>
      </c>
      <c r="BH96">
        <v>5.81</v>
      </c>
      <c r="BI96">
        <v>7.17</v>
      </c>
      <c r="BJ96">
        <v>1.55</v>
      </c>
      <c r="BK96">
        <v>3.05</v>
      </c>
      <c r="BL96">
        <v>3.22</v>
      </c>
      <c r="BM96">
        <v>1.61</v>
      </c>
      <c r="BN96">
        <v>0.5</v>
      </c>
      <c r="BO96">
        <v>15.61</v>
      </c>
      <c r="BP96">
        <v>0</v>
      </c>
      <c r="BQ96">
        <v>4.38</v>
      </c>
      <c r="BR96">
        <v>2.15</v>
      </c>
      <c r="BS96">
        <v>0.33</v>
      </c>
      <c r="BT96">
        <v>0</v>
      </c>
      <c r="BU96">
        <v>0</v>
      </c>
      <c r="BV96">
        <v>0</v>
      </c>
      <c r="BW96">
        <f t="shared" si="5"/>
        <v>79.279999999999987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24.111999999999998</v>
      </c>
      <c r="J97">
        <v>41.648000000000003</v>
      </c>
      <c r="K97">
        <v>686.77995799999997</v>
      </c>
      <c r="L97">
        <v>653.15250000000003</v>
      </c>
      <c r="M97">
        <v>92</v>
      </c>
      <c r="N97">
        <v>59.0625</v>
      </c>
      <c r="O97">
        <v>123.66562500000001</v>
      </c>
      <c r="P97">
        <v>139.3125</v>
      </c>
      <c r="Q97">
        <v>5.71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18.734000000000002</v>
      </c>
      <c r="AG97">
        <v>15.6996</v>
      </c>
      <c r="AH97">
        <v>152.27760000000001</v>
      </c>
      <c r="AI97">
        <v>14.003</v>
      </c>
      <c r="AJ97">
        <v>0</v>
      </c>
      <c r="AK97">
        <v>51.394500000000001</v>
      </c>
      <c r="AL97">
        <v>79.364599999999996</v>
      </c>
      <c r="AM97">
        <v>0</v>
      </c>
      <c r="AN97">
        <v>0.68867999999999996</v>
      </c>
      <c r="AO97">
        <v>31.957799999999999</v>
      </c>
      <c r="AP97">
        <v>6.7892999999999999</v>
      </c>
      <c r="AQ97">
        <v>23.247</v>
      </c>
      <c r="AR97">
        <v>41.951999999999998</v>
      </c>
      <c r="AS97">
        <v>24.2136</v>
      </c>
      <c r="AT97">
        <v>14.9968</v>
      </c>
      <c r="AU97">
        <v>0</v>
      </c>
      <c r="AV97">
        <v>38.85</v>
      </c>
      <c r="AW97">
        <v>67.331999999999994</v>
      </c>
      <c r="AX97">
        <v>15.343999999999999</v>
      </c>
      <c r="AY97">
        <v>0</v>
      </c>
      <c r="AZ97">
        <f t="shared" si="3"/>
        <v>79.339999999999989</v>
      </c>
      <c r="BA97">
        <f t="shared" si="4"/>
        <v>3355.2774079999999</v>
      </c>
      <c r="BD97">
        <v>24.07</v>
      </c>
      <c r="BE97">
        <v>3.82</v>
      </c>
      <c r="BF97">
        <v>2.0699999999999998</v>
      </c>
      <c r="BG97">
        <v>4</v>
      </c>
      <c r="BH97">
        <v>5.81</v>
      </c>
      <c r="BI97">
        <v>7.17</v>
      </c>
      <c r="BJ97">
        <v>1.55</v>
      </c>
      <c r="BK97">
        <v>3.05</v>
      </c>
      <c r="BL97">
        <v>3.22</v>
      </c>
      <c r="BM97">
        <v>1.61</v>
      </c>
      <c r="BN97">
        <v>0.5</v>
      </c>
      <c r="BO97">
        <v>15.61</v>
      </c>
      <c r="BP97">
        <v>0</v>
      </c>
      <c r="BQ97">
        <v>4.38</v>
      </c>
      <c r="BR97">
        <v>2.15</v>
      </c>
      <c r="BS97">
        <v>0.33</v>
      </c>
      <c r="BT97">
        <v>0</v>
      </c>
      <c r="BU97">
        <v>0</v>
      </c>
      <c r="BV97">
        <v>0</v>
      </c>
      <c r="BW97">
        <f t="shared" si="5"/>
        <v>79.339999999999989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24.111999999999998</v>
      </c>
      <c r="J98">
        <v>41.648000000000003</v>
      </c>
      <c r="K98">
        <v>686.77995799999997</v>
      </c>
      <c r="L98">
        <v>653.15250000000003</v>
      </c>
      <c r="M98">
        <v>92</v>
      </c>
      <c r="N98">
        <v>59.0625</v>
      </c>
      <c r="O98">
        <v>123.66562500000001</v>
      </c>
      <c r="P98">
        <v>139.3125</v>
      </c>
      <c r="Q98">
        <v>5.71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18.734000000000002</v>
      </c>
      <c r="AG98">
        <v>15.6996</v>
      </c>
      <c r="AH98">
        <v>152.27760000000001</v>
      </c>
      <c r="AI98">
        <v>14.003</v>
      </c>
      <c r="AJ98">
        <v>0</v>
      </c>
      <c r="AK98">
        <v>51.394500000000001</v>
      </c>
      <c r="AL98">
        <v>79.364599999999996</v>
      </c>
      <c r="AM98">
        <v>0</v>
      </c>
      <c r="AN98">
        <v>0.68867999999999996</v>
      </c>
      <c r="AO98">
        <v>31.957799999999999</v>
      </c>
      <c r="AP98">
        <v>6.7892999999999999</v>
      </c>
      <c r="AQ98">
        <v>23.247</v>
      </c>
      <c r="AR98">
        <v>41.951999999999998</v>
      </c>
      <c r="AS98">
        <v>24.2136</v>
      </c>
      <c r="AT98">
        <v>14.9968</v>
      </c>
      <c r="AU98">
        <v>0</v>
      </c>
      <c r="AV98">
        <v>38.85</v>
      </c>
      <c r="AW98">
        <v>67.331999999999994</v>
      </c>
      <c r="AX98">
        <v>15.343999999999999</v>
      </c>
      <c r="AY98">
        <v>0</v>
      </c>
      <c r="AZ98">
        <f t="shared" si="3"/>
        <v>79.339999999999989</v>
      </c>
      <c r="BA98">
        <f t="shared" si="4"/>
        <v>3355.2774079999999</v>
      </c>
      <c r="BD98">
        <v>24.07</v>
      </c>
      <c r="BE98">
        <v>3.82</v>
      </c>
      <c r="BF98">
        <v>2.0699999999999998</v>
      </c>
      <c r="BG98">
        <v>4</v>
      </c>
      <c r="BH98">
        <v>5.81</v>
      </c>
      <c r="BI98">
        <v>7.17</v>
      </c>
      <c r="BJ98">
        <v>1.55</v>
      </c>
      <c r="BK98">
        <v>3.05</v>
      </c>
      <c r="BL98">
        <v>3.22</v>
      </c>
      <c r="BM98">
        <v>1.61</v>
      </c>
      <c r="BN98">
        <v>0.5</v>
      </c>
      <c r="BO98">
        <v>15.61</v>
      </c>
      <c r="BP98">
        <v>0</v>
      </c>
      <c r="BQ98">
        <v>4.38</v>
      </c>
      <c r="BR98">
        <v>2.15</v>
      </c>
      <c r="BS98">
        <v>0.33</v>
      </c>
      <c r="BT98">
        <v>0</v>
      </c>
      <c r="BU98">
        <v>0</v>
      </c>
      <c r="BV98">
        <v>0</v>
      </c>
      <c r="BW98">
        <f t="shared" si="5"/>
        <v>79.339999999999989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5.6200500000000014E-2</v>
      </c>
      <c r="G99">
        <f t="shared" si="6"/>
        <v>0</v>
      </c>
      <c r="H99">
        <f t="shared" si="6"/>
        <v>0</v>
      </c>
      <c r="I99">
        <f t="shared" si="6"/>
        <v>0.71596200000000143</v>
      </c>
      <c r="J99">
        <f t="shared" si="6"/>
        <v>0.81241000000000174</v>
      </c>
      <c r="K99">
        <f t="shared" si="6"/>
        <v>16.482718991999985</v>
      </c>
      <c r="L99">
        <f t="shared" si="6"/>
        <v>15.675659999999962</v>
      </c>
      <c r="M99">
        <f t="shared" si="6"/>
        <v>2.2080000000000002</v>
      </c>
      <c r="N99">
        <f t="shared" si="6"/>
        <v>1.4175</v>
      </c>
      <c r="O99">
        <f t="shared" si="6"/>
        <v>2.9679749999999947</v>
      </c>
      <c r="P99">
        <f t="shared" si="6"/>
        <v>3.3094687500000002</v>
      </c>
      <c r="Q99">
        <f t="shared" si="6"/>
        <v>0.21246624500000022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0.15977775000000022</v>
      </c>
      <c r="AA99">
        <f t="shared" si="6"/>
        <v>0.37915970999999998</v>
      </c>
      <c r="AB99">
        <f t="shared" si="6"/>
        <v>0.94818955999999865</v>
      </c>
      <c r="AC99">
        <f t="shared" si="6"/>
        <v>0.67809313599999999</v>
      </c>
      <c r="AD99">
        <f t="shared" si="6"/>
        <v>0.71282613099999914</v>
      </c>
      <c r="AE99">
        <f t="shared" si="6"/>
        <v>1.1864773440000005</v>
      </c>
      <c r="AF99">
        <f t="shared" si="6"/>
        <v>0.3354372000000001</v>
      </c>
      <c r="AG99">
        <f t="shared" si="6"/>
        <v>0.36958139999999956</v>
      </c>
      <c r="AH99">
        <f t="shared" si="6"/>
        <v>3.6546623999999959</v>
      </c>
      <c r="AI99">
        <f t="shared" si="6"/>
        <v>0.25237225000000013</v>
      </c>
      <c r="AJ99">
        <f t="shared" si="6"/>
        <v>0</v>
      </c>
      <c r="AK99">
        <f t="shared" si="6"/>
        <v>1.2334680000000007</v>
      </c>
      <c r="AL99">
        <f t="shared" si="6"/>
        <v>1.7151119999999993</v>
      </c>
      <c r="AM99">
        <f t="shared" si="6"/>
        <v>6.6650000000000029E-2</v>
      </c>
      <c r="AN99">
        <f t="shared" si="6"/>
        <v>1.6528319999999989E-2</v>
      </c>
      <c r="AO99">
        <f t="shared" si="6"/>
        <v>0.58935240000000033</v>
      </c>
      <c r="AP99">
        <f t="shared" si="6"/>
        <v>0.18568094999999982</v>
      </c>
      <c r="AQ99">
        <f t="shared" si="6"/>
        <v>0.3609900000000002</v>
      </c>
      <c r="AR99">
        <f t="shared" si="6"/>
        <v>0.97455599999999987</v>
      </c>
      <c r="AS99">
        <f t="shared" si="6"/>
        <v>0.6329166000000005</v>
      </c>
      <c r="AT99">
        <f t="shared" si="6"/>
        <v>0.34657439999999967</v>
      </c>
      <c r="AU99">
        <f t="shared" si="6"/>
        <v>0</v>
      </c>
      <c r="AV99">
        <f t="shared" si="6"/>
        <v>0.66779999999999984</v>
      </c>
      <c r="AW99">
        <f t="shared" si="6"/>
        <v>1.5280020000000027</v>
      </c>
      <c r="AX99">
        <f t="shared" si="6"/>
        <v>0.32660800000000068</v>
      </c>
      <c r="AY99">
        <f t="shared" si="6"/>
        <v>0</v>
      </c>
      <c r="AZ99">
        <f t="shared" si="6"/>
        <v>1.9100574999999984</v>
      </c>
      <c r="BA99">
        <f>SUM(B99:AZ99)</f>
        <v>78.828448481999928</v>
      </c>
      <c r="BD99">
        <f t="shared" ref="BD99:BW99" si="7">SUM(BD3:BD98)/4000</f>
        <v>0.58763999999999994</v>
      </c>
      <c r="BE99">
        <f t="shared" si="7"/>
        <v>9.0880000000000016E-2</v>
      </c>
      <c r="BF99">
        <f t="shared" si="7"/>
        <v>5.2070000000000019E-2</v>
      </c>
      <c r="BG99">
        <f t="shared" si="7"/>
        <v>9.5039999999999972E-2</v>
      </c>
      <c r="BH99">
        <f t="shared" si="7"/>
        <v>0.13867999999999994</v>
      </c>
      <c r="BI99">
        <f t="shared" si="7"/>
        <v>0.17095999999999989</v>
      </c>
      <c r="BJ99">
        <f t="shared" si="7"/>
        <v>3.7599999999999974E-2</v>
      </c>
      <c r="BK99">
        <f t="shared" si="7"/>
        <v>7.3682500000000081E-2</v>
      </c>
      <c r="BL99">
        <f t="shared" si="7"/>
        <v>7.6710000000000042E-2</v>
      </c>
      <c r="BM99">
        <f t="shared" si="7"/>
        <v>3.8640000000000049E-2</v>
      </c>
      <c r="BN99">
        <f t="shared" si="7"/>
        <v>1.1844999999999987E-2</v>
      </c>
      <c r="BO99">
        <f t="shared" si="7"/>
        <v>0.37182999999999988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7.9599999999999827E-3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1.9100574999999984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2.7423999999999999</v>
      </c>
      <c r="G3">
        <v>0</v>
      </c>
      <c r="H3">
        <v>0</v>
      </c>
      <c r="I3">
        <v>32.880000000000003</v>
      </c>
      <c r="J3">
        <v>18.351500000000001</v>
      </c>
      <c r="K3">
        <v>686.77995799999997</v>
      </c>
      <c r="L3">
        <v>653.15</v>
      </c>
      <c r="M3">
        <v>92</v>
      </c>
      <c r="N3">
        <v>59.06</v>
      </c>
      <c r="O3">
        <v>123.66562500000001</v>
      </c>
      <c r="P3">
        <v>120.75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20.73</v>
      </c>
      <c r="W3">
        <v>34.799309999999998</v>
      </c>
      <c r="X3">
        <v>147.515625</v>
      </c>
      <c r="Y3">
        <v>0</v>
      </c>
      <c r="Z3">
        <v>6.5537999999999998</v>
      </c>
      <c r="AA3">
        <v>28.045000000000002</v>
      </c>
      <c r="AB3">
        <v>39.510120000000001</v>
      </c>
      <c r="AC3">
        <v>19.35568</v>
      </c>
      <c r="AD3">
        <v>36.591700000000003</v>
      </c>
      <c r="AE3">
        <v>49.436556000000003</v>
      </c>
      <c r="AF3">
        <v>18.734000000000002</v>
      </c>
      <c r="AG3">
        <v>14.0976</v>
      </c>
      <c r="AH3">
        <v>152.27760000000001</v>
      </c>
      <c r="AI3">
        <v>0</v>
      </c>
      <c r="AJ3">
        <v>0</v>
      </c>
      <c r="AK3">
        <v>51.394500000000001</v>
      </c>
      <c r="AL3">
        <v>83.664000000000001</v>
      </c>
      <c r="AM3">
        <v>0</v>
      </c>
      <c r="AN3">
        <v>0.68867999999999996</v>
      </c>
      <c r="AO3">
        <v>19.11</v>
      </c>
      <c r="AP3">
        <v>10.888500000000001</v>
      </c>
      <c r="AQ3">
        <v>22.68</v>
      </c>
      <c r="AR3">
        <v>53.543999999999997</v>
      </c>
      <c r="AS3">
        <v>32.9574</v>
      </c>
      <c r="AT3">
        <v>13.177037</v>
      </c>
      <c r="AU3">
        <v>0</v>
      </c>
      <c r="AV3">
        <v>19.95</v>
      </c>
      <c r="AW3">
        <v>15</v>
      </c>
      <c r="AX3">
        <v>1.3918999999999999</v>
      </c>
      <c r="AY3">
        <v>0</v>
      </c>
      <c r="AZ3">
        <f>BW3</f>
        <v>79.17</v>
      </c>
      <c r="BA3">
        <f>SUM(B3:AZ3)</f>
        <v>3259.102691</v>
      </c>
      <c r="BB3">
        <v>0</v>
      </c>
      <c r="BD3">
        <v>24.07</v>
      </c>
      <c r="BE3">
        <v>3.82</v>
      </c>
      <c r="BF3">
        <v>2.15</v>
      </c>
      <c r="BG3">
        <v>4</v>
      </c>
      <c r="BH3">
        <v>5.81</v>
      </c>
      <c r="BI3">
        <v>7.17</v>
      </c>
      <c r="BJ3">
        <v>1.55</v>
      </c>
      <c r="BK3">
        <v>3.05</v>
      </c>
      <c r="BL3">
        <v>3.21</v>
      </c>
      <c r="BM3">
        <v>1.61</v>
      </c>
      <c r="BN3">
        <v>0.51</v>
      </c>
      <c r="BO3">
        <v>15.36</v>
      </c>
      <c r="BP3">
        <v>0</v>
      </c>
      <c r="BQ3">
        <v>4.38</v>
      </c>
      <c r="BR3">
        <v>2.15</v>
      </c>
      <c r="BS3">
        <v>0.33</v>
      </c>
      <c r="BT3">
        <v>0</v>
      </c>
      <c r="BU3">
        <v>0</v>
      </c>
      <c r="BV3">
        <v>0</v>
      </c>
      <c r="BW3">
        <f>SUM(BD3:BV3)</f>
        <v>79.17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2.7423999999999999</v>
      </c>
      <c r="G4">
        <v>0</v>
      </c>
      <c r="H4">
        <v>0</v>
      </c>
      <c r="I4">
        <v>32.880000000000003</v>
      </c>
      <c r="J4">
        <v>18.351500000000001</v>
      </c>
      <c r="K4">
        <v>686.77995799999997</v>
      </c>
      <c r="L4">
        <v>653.15</v>
      </c>
      <c r="M4">
        <v>92</v>
      </c>
      <c r="N4">
        <v>59.06</v>
      </c>
      <c r="O4">
        <v>123.66562500000001</v>
      </c>
      <c r="P4">
        <v>124.5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20.73</v>
      </c>
      <c r="W4">
        <v>34.799309999999998</v>
      </c>
      <c r="X4">
        <v>147.515625</v>
      </c>
      <c r="Y4">
        <v>0</v>
      </c>
      <c r="Z4">
        <v>6.5537999999999998</v>
      </c>
      <c r="AA4">
        <v>28.045000000000002</v>
      </c>
      <c r="AB4">
        <v>39.510120000000001</v>
      </c>
      <c r="AC4">
        <v>19.35568</v>
      </c>
      <c r="AD4">
        <v>36.591700000000003</v>
      </c>
      <c r="AE4">
        <v>49.436556000000003</v>
      </c>
      <c r="AF4">
        <v>18.734000000000002</v>
      </c>
      <c r="AG4">
        <v>14.0976</v>
      </c>
      <c r="AH4">
        <v>152.27760000000001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0.68867999999999996</v>
      </c>
      <c r="AO4">
        <v>19.11</v>
      </c>
      <c r="AP4">
        <v>10.888500000000001</v>
      </c>
      <c r="AQ4">
        <v>22.68</v>
      </c>
      <c r="AR4">
        <v>53.543999999999997</v>
      </c>
      <c r="AS4">
        <v>32.9574</v>
      </c>
      <c r="AT4">
        <v>14.276013000000001</v>
      </c>
      <c r="AU4">
        <v>0</v>
      </c>
      <c r="AV4">
        <v>19.95</v>
      </c>
      <c r="AW4">
        <v>15</v>
      </c>
      <c r="AX4">
        <v>1.3918999999999999</v>
      </c>
      <c r="AY4">
        <v>0</v>
      </c>
      <c r="AZ4">
        <f t="shared" ref="AZ4:AZ67" si="0">BW4</f>
        <v>79.17</v>
      </c>
      <c r="BA4">
        <f t="shared" ref="BA4:BA67" si="1">SUM(B4:AZ4)</f>
        <v>3263.9516670000003</v>
      </c>
      <c r="BB4">
        <v>1</v>
      </c>
      <c r="BD4">
        <v>24.07</v>
      </c>
      <c r="BE4">
        <v>3.82</v>
      </c>
      <c r="BF4">
        <v>2.15</v>
      </c>
      <c r="BG4">
        <v>4</v>
      </c>
      <c r="BH4">
        <v>5.81</v>
      </c>
      <c r="BI4">
        <v>7.17</v>
      </c>
      <c r="BJ4">
        <v>1.55</v>
      </c>
      <c r="BK4">
        <v>3.05</v>
      </c>
      <c r="BL4">
        <v>3.21</v>
      </c>
      <c r="BM4">
        <v>1.61</v>
      </c>
      <c r="BN4">
        <v>0.51</v>
      </c>
      <c r="BO4">
        <v>15.36</v>
      </c>
      <c r="BP4">
        <v>0</v>
      </c>
      <c r="BQ4">
        <v>4.38</v>
      </c>
      <c r="BR4">
        <v>2.15</v>
      </c>
      <c r="BS4">
        <v>0.33</v>
      </c>
      <c r="BT4">
        <v>0</v>
      </c>
      <c r="BU4">
        <v>0</v>
      </c>
      <c r="BV4">
        <v>0</v>
      </c>
      <c r="BW4">
        <f t="shared" ref="BW4:BW67" si="2">SUM(BD4:BV4)</f>
        <v>79.17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2.7423999999999999</v>
      </c>
      <c r="G5">
        <v>0</v>
      </c>
      <c r="H5">
        <v>0</v>
      </c>
      <c r="I5">
        <v>32.880000000000003</v>
      </c>
      <c r="J5">
        <v>18.351500000000001</v>
      </c>
      <c r="K5">
        <v>682.37109999999996</v>
      </c>
      <c r="L5">
        <v>653.15</v>
      </c>
      <c r="M5">
        <v>92</v>
      </c>
      <c r="N5">
        <v>59.06</v>
      </c>
      <c r="O5">
        <v>123.66562500000001</v>
      </c>
      <c r="P5">
        <v>124.5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20.73</v>
      </c>
      <c r="W5">
        <v>34.799309999999998</v>
      </c>
      <c r="X5">
        <v>147.515625</v>
      </c>
      <c r="Y5">
        <v>0</v>
      </c>
      <c r="Z5">
        <v>6.5537999999999998</v>
      </c>
      <c r="AA5">
        <v>28.045000000000002</v>
      </c>
      <c r="AB5">
        <v>39.510120000000001</v>
      </c>
      <c r="AC5">
        <v>19.35568</v>
      </c>
      <c r="AD5">
        <v>36.591700000000003</v>
      </c>
      <c r="AE5">
        <v>49.436556000000003</v>
      </c>
      <c r="AF5">
        <v>18.734000000000002</v>
      </c>
      <c r="AG5">
        <v>14.0976</v>
      </c>
      <c r="AH5">
        <v>152.27760000000001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0.68867999999999996</v>
      </c>
      <c r="AO5">
        <v>19.404</v>
      </c>
      <c r="AP5">
        <v>6.1487999999999996</v>
      </c>
      <c r="AQ5">
        <v>22.68</v>
      </c>
      <c r="AR5">
        <v>53.543999999999997</v>
      </c>
      <c r="AS5">
        <v>32.9574</v>
      </c>
      <c r="AT5">
        <v>14.571842999999999</v>
      </c>
      <c r="AU5">
        <v>0</v>
      </c>
      <c r="AV5">
        <v>19.95</v>
      </c>
      <c r="AW5">
        <v>15</v>
      </c>
      <c r="AX5">
        <v>1.3918999999999999</v>
      </c>
      <c r="AY5">
        <v>0</v>
      </c>
      <c r="AZ5">
        <f t="shared" si="0"/>
        <v>79.16</v>
      </c>
      <c r="BA5">
        <f t="shared" si="1"/>
        <v>3255.3829390000001</v>
      </c>
      <c r="BB5">
        <v>2</v>
      </c>
      <c r="BD5">
        <v>24.07</v>
      </c>
      <c r="BE5">
        <v>3.82</v>
      </c>
      <c r="BF5">
        <v>2.15</v>
      </c>
      <c r="BG5">
        <v>4</v>
      </c>
      <c r="BH5">
        <v>5.81</v>
      </c>
      <c r="BI5">
        <v>7.17</v>
      </c>
      <c r="BJ5">
        <v>1.55</v>
      </c>
      <c r="BK5">
        <v>3.05</v>
      </c>
      <c r="BL5">
        <v>3.21</v>
      </c>
      <c r="BM5">
        <v>1.61</v>
      </c>
      <c r="BN5">
        <v>0.5</v>
      </c>
      <c r="BO5">
        <v>15.36</v>
      </c>
      <c r="BP5">
        <v>0</v>
      </c>
      <c r="BQ5">
        <v>4.38</v>
      </c>
      <c r="BR5">
        <v>2.15</v>
      </c>
      <c r="BS5">
        <v>0.33</v>
      </c>
      <c r="BT5">
        <v>0</v>
      </c>
      <c r="BU5">
        <v>0</v>
      </c>
      <c r="BV5">
        <v>0</v>
      </c>
      <c r="BW5">
        <f t="shared" si="2"/>
        <v>79.16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2.7423999999999999</v>
      </c>
      <c r="G6">
        <v>0</v>
      </c>
      <c r="H6">
        <v>0</v>
      </c>
      <c r="I6">
        <v>32.880000000000003</v>
      </c>
      <c r="J6">
        <v>18.351500000000001</v>
      </c>
      <c r="K6">
        <v>682.37109999999996</v>
      </c>
      <c r="L6">
        <v>653.15</v>
      </c>
      <c r="M6">
        <v>92</v>
      </c>
      <c r="N6">
        <v>59.06</v>
      </c>
      <c r="O6">
        <v>123.66562500000001</v>
      </c>
      <c r="P6">
        <v>126.75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20.73</v>
      </c>
      <c r="W6">
        <v>34.799309999999998</v>
      </c>
      <c r="X6">
        <v>147.515625</v>
      </c>
      <c r="Y6">
        <v>0</v>
      </c>
      <c r="Z6">
        <v>6.5537999999999998</v>
      </c>
      <c r="AA6">
        <v>28.045000000000002</v>
      </c>
      <c r="AB6">
        <v>39.510120000000001</v>
      </c>
      <c r="AC6">
        <v>19.35568</v>
      </c>
      <c r="AD6">
        <v>36.591700000000003</v>
      </c>
      <c r="AE6">
        <v>49.436556000000003</v>
      </c>
      <c r="AF6">
        <v>18.734000000000002</v>
      </c>
      <c r="AG6">
        <v>14.0976</v>
      </c>
      <c r="AH6">
        <v>152.27760000000001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0.68867999999999996</v>
      </c>
      <c r="AO6">
        <v>19.404</v>
      </c>
      <c r="AP6">
        <v>6.1487999999999996</v>
      </c>
      <c r="AQ6">
        <v>22.68</v>
      </c>
      <c r="AR6">
        <v>53.543999999999997</v>
      </c>
      <c r="AS6">
        <v>32.9574</v>
      </c>
      <c r="AT6">
        <v>14.286581999999999</v>
      </c>
      <c r="AU6">
        <v>0</v>
      </c>
      <c r="AV6">
        <v>19.95</v>
      </c>
      <c r="AW6">
        <v>15</v>
      </c>
      <c r="AX6">
        <v>1.3918999999999999</v>
      </c>
      <c r="AY6">
        <v>0</v>
      </c>
      <c r="AZ6">
        <f t="shared" si="0"/>
        <v>79.16</v>
      </c>
      <c r="BA6">
        <f t="shared" si="1"/>
        <v>3257.3476780000001</v>
      </c>
      <c r="BB6">
        <v>3</v>
      </c>
      <c r="BD6">
        <v>24.07</v>
      </c>
      <c r="BE6">
        <v>3.82</v>
      </c>
      <c r="BF6">
        <v>2.15</v>
      </c>
      <c r="BG6">
        <v>4</v>
      </c>
      <c r="BH6">
        <v>5.81</v>
      </c>
      <c r="BI6">
        <v>7.17</v>
      </c>
      <c r="BJ6">
        <v>1.55</v>
      </c>
      <c r="BK6">
        <v>3.05</v>
      </c>
      <c r="BL6">
        <v>3.21</v>
      </c>
      <c r="BM6">
        <v>1.61</v>
      </c>
      <c r="BN6">
        <v>0.5</v>
      </c>
      <c r="BO6">
        <v>15.36</v>
      </c>
      <c r="BP6">
        <v>0</v>
      </c>
      <c r="BQ6">
        <v>4.38</v>
      </c>
      <c r="BR6">
        <v>2.15</v>
      </c>
      <c r="BS6">
        <v>0.33</v>
      </c>
      <c r="BT6">
        <v>0</v>
      </c>
      <c r="BU6">
        <v>0</v>
      </c>
      <c r="BV6">
        <v>0</v>
      </c>
      <c r="BW6">
        <f t="shared" si="2"/>
        <v>79.16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2.7423999999999999</v>
      </c>
      <c r="G7">
        <v>0</v>
      </c>
      <c r="H7">
        <v>0</v>
      </c>
      <c r="I7">
        <v>32.880000000000003</v>
      </c>
      <c r="J7">
        <v>18.351500000000001</v>
      </c>
      <c r="K7">
        <v>682.37109999999996</v>
      </c>
      <c r="L7">
        <v>634.65499999999997</v>
      </c>
      <c r="M7">
        <v>92</v>
      </c>
      <c r="N7">
        <v>59.06</v>
      </c>
      <c r="O7">
        <v>123.66562500000001</v>
      </c>
      <c r="P7">
        <v>129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20.73</v>
      </c>
      <c r="W7">
        <v>34.799309999999998</v>
      </c>
      <c r="X7">
        <v>147.515625</v>
      </c>
      <c r="Y7">
        <v>0</v>
      </c>
      <c r="Z7">
        <v>6.5537999999999998</v>
      </c>
      <c r="AA7">
        <v>13.43</v>
      </c>
      <c r="AB7">
        <v>39.510120000000001</v>
      </c>
      <c r="AC7">
        <v>19.35568</v>
      </c>
      <c r="AD7">
        <v>36.591700000000003</v>
      </c>
      <c r="AE7">
        <v>49.436556000000003</v>
      </c>
      <c r="AF7">
        <v>18.734000000000002</v>
      </c>
      <c r="AG7">
        <v>14.0976</v>
      </c>
      <c r="AH7">
        <v>152.27760000000001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0.68867999999999996</v>
      </c>
      <c r="AO7">
        <v>19.404</v>
      </c>
      <c r="AP7">
        <v>6.1487999999999996</v>
      </c>
      <c r="AQ7">
        <v>22.68</v>
      </c>
      <c r="AR7">
        <v>41.4</v>
      </c>
      <c r="AS7">
        <v>32.9574</v>
      </c>
      <c r="AT7">
        <v>14.665485</v>
      </c>
      <c r="AU7">
        <v>0</v>
      </c>
      <c r="AV7">
        <v>17.850000000000001</v>
      </c>
      <c r="AW7">
        <v>15</v>
      </c>
      <c r="AX7">
        <v>1.3918999999999999</v>
      </c>
      <c r="AY7">
        <v>0</v>
      </c>
      <c r="AZ7">
        <f t="shared" si="0"/>
        <v>79.2</v>
      </c>
      <c r="BA7">
        <f t="shared" si="1"/>
        <v>3212.662581</v>
      </c>
      <c r="BB7">
        <v>4</v>
      </c>
      <c r="BD7">
        <v>24.07</v>
      </c>
      <c r="BE7">
        <v>3.82</v>
      </c>
      <c r="BF7">
        <v>2.19</v>
      </c>
      <c r="BG7">
        <v>4</v>
      </c>
      <c r="BH7">
        <v>5.81</v>
      </c>
      <c r="BI7">
        <v>7.17</v>
      </c>
      <c r="BJ7">
        <v>1.55</v>
      </c>
      <c r="BK7">
        <v>3.05</v>
      </c>
      <c r="BL7">
        <v>3.21</v>
      </c>
      <c r="BM7">
        <v>1.61</v>
      </c>
      <c r="BN7">
        <v>0.5</v>
      </c>
      <c r="BO7">
        <v>15.36</v>
      </c>
      <c r="BP7">
        <v>0</v>
      </c>
      <c r="BQ7">
        <v>4.38</v>
      </c>
      <c r="BR7">
        <v>2.15</v>
      </c>
      <c r="BS7">
        <v>0.33</v>
      </c>
      <c r="BT7">
        <v>0</v>
      </c>
      <c r="BU7">
        <v>0</v>
      </c>
      <c r="BV7">
        <v>0</v>
      </c>
      <c r="BW7">
        <f t="shared" si="2"/>
        <v>79.2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2.7423999999999999</v>
      </c>
      <c r="G8">
        <v>0</v>
      </c>
      <c r="H8">
        <v>0</v>
      </c>
      <c r="I8">
        <v>32.880000000000003</v>
      </c>
      <c r="J8">
        <v>18.351500000000001</v>
      </c>
      <c r="K8">
        <v>682.37109999999996</v>
      </c>
      <c r="L8">
        <v>624.65499999999997</v>
      </c>
      <c r="M8">
        <v>92</v>
      </c>
      <c r="N8">
        <v>59.06</v>
      </c>
      <c r="O8">
        <v>123.66562500000001</v>
      </c>
      <c r="P8">
        <v>131.25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20.73</v>
      </c>
      <c r="W8">
        <v>34.799309999999998</v>
      </c>
      <c r="X8">
        <v>147.515625</v>
      </c>
      <c r="Y8">
        <v>0</v>
      </c>
      <c r="Z8">
        <v>6.5537999999999998</v>
      </c>
      <c r="AA8">
        <v>13.43</v>
      </c>
      <c r="AB8">
        <v>39.510120000000001</v>
      </c>
      <c r="AC8">
        <v>19.35568</v>
      </c>
      <c r="AD8">
        <v>36.591700000000003</v>
      </c>
      <c r="AE8">
        <v>49.436556000000003</v>
      </c>
      <c r="AF8">
        <v>18.734000000000002</v>
      </c>
      <c r="AG8">
        <v>14.0976</v>
      </c>
      <c r="AH8">
        <v>152.27760000000001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0.68867999999999996</v>
      </c>
      <c r="AO8">
        <v>19.404</v>
      </c>
      <c r="AP8">
        <v>6.1487999999999996</v>
      </c>
      <c r="AQ8">
        <v>22.68</v>
      </c>
      <c r="AR8">
        <v>41.4</v>
      </c>
      <c r="AS8">
        <v>32.9574</v>
      </c>
      <c r="AT8">
        <v>8.8987669999999994</v>
      </c>
      <c r="AU8">
        <v>0</v>
      </c>
      <c r="AV8">
        <v>17.850000000000001</v>
      </c>
      <c r="AW8">
        <v>15</v>
      </c>
      <c r="AX8">
        <v>1.3918999999999999</v>
      </c>
      <c r="AY8">
        <v>0</v>
      </c>
      <c r="AZ8">
        <f t="shared" si="0"/>
        <v>79.2</v>
      </c>
      <c r="BA8">
        <f t="shared" si="1"/>
        <v>3199.1458630000002</v>
      </c>
      <c r="BB8">
        <v>5</v>
      </c>
      <c r="BD8">
        <v>24.07</v>
      </c>
      <c r="BE8">
        <v>3.82</v>
      </c>
      <c r="BF8">
        <v>2.19</v>
      </c>
      <c r="BG8">
        <v>4</v>
      </c>
      <c r="BH8">
        <v>5.81</v>
      </c>
      <c r="BI8">
        <v>7.17</v>
      </c>
      <c r="BJ8">
        <v>1.55</v>
      </c>
      <c r="BK8">
        <v>3.05</v>
      </c>
      <c r="BL8">
        <v>3.21</v>
      </c>
      <c r="BM8">
        <v>1.61</v>
      </c>
      <c r="BN8">
        <v>0.5</v>
      </c>
      <c r="BO8">
        <v>15.36</v>
      </c>
      <c r="BP8">
        <v>0</v>
      </c>
      <c r="BQ8">
        <v>4.38</v>
      </c>
      <c r="BR8">
        <v>2.15</v>
      </c>
      <c r="BS8">
        <v>0.33</v>
      </c>
      <c r="BT8">
        <v>0</v>
      </c>
      <c r="BU8">
        <v>0</v>
      </c>
      <c r="BV8">
        <v>0</v>
      </c>
      <c r="BW8">
        <f t="shared" si="2"/>
        <v>79.2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2.7423999999999999</v>
      </c>
      <c r="G9">
        <v>0</v>
      </c>
      <c r="H9">
        <v>0</v>
      </c>
      <c r="I9">
        <v>32.880000000000003</v>
      </c>
      <c r="J9">
        <v>18.351500000000001</v>
      </c>
      <c r="K9">
        <v>682.37109999999996</v>
      </c>
      <c r="L9">
        <v>594.65499999999997</v>
      </c>
      <c r="M9">
        <v>92</v>
      </c>
      <c r="N9">
        <v>59.06</v>
      </c>
      <c r="O9">
        <v>123.66562500000001</v>
      </c>
      <c r="P9">
        <v>135.75</v>
      </c>
      <c r="Q9">
        <v>10.91</v>
      </c>
      <c r="R9">
        <v>42.390099999999997</v>
      </c>
      <c r="S9">
        <v>26.3901</v>
      </c>
      <c r="T9">
        <v>0</v>
      </c>
      <c r="U9">
        <v>418.77</v>
      </c>
      <c r="V9">
        <v>20.73</v>
      </c>
      <c r="W9">
        <v>34.799309999999998</v>
      </c>
      <c r="X9">
        <v>147.515625</v>
      </c>
      <c r="Y9">
        <v>0</v>
      </c>
      <c r="Z9">
        <v>6.5537999999999998</v>
      </c>
      <c r="AA9">
        <v>6.32</v>
      </c>
      <c r="AB9">
        <v>39.510120000000001</v>
      </c>
      <c r="AC9">
        <v>19.35568</v>
      </c>
      <c r="AD9">
        <v>36.591700000000003</v>
      </c>
      <c r="AE9">
        <v>49.436556000000003</v>
      </c>
      <c r="AF9">
        <v>18.734000000000002</v>
      </c>
      <c r="AG9">
        <v>14.0976</v>
      </c>
      <c r="AH9">
        <v>152.27760000000001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0.68867999999999996</v>
      </c>
      <c r="AO9">
        <v>19.404</v>
      </c>
      <c r="AP9">
        <v>6.1487999999999996</v>
      </c>
      <c r="AQ9">
        <v>22.68</v>
      </c>
      <c r="AR9">
        <v>41.4</v>
      </c>
      <c r="AS9">
        <v>26.904</v>
      </c>
      <c r="AT9">
        <v>13.143744999999999</v>
      </c>
      <c r="AU9">
        <v>0</v>
      </c>
      <c r="AV9">
        <v>17.850000000000001</v>
      </c>
      <c r="AW9">
        <v>15</v>
      </c>
      <c r="AX9">
        <v>1.3918999999999999</v>
      </c>
      <c r="AY9">
        <v>0</v>
      </c>
      <c r="AZ9">
        <f t="shared" si="0"/>
        <v>79.08</v>
      </c>
      <c r="BA9">
        <f t="shared" si="1"/>
        <v>3164.6074410000006</v>
      </c>
      <c r="BB9">
        <v>6</v>
      </c>
      <c r="BD9">
        <v>24.07</v>
      </c>
      <c r="BE9">
        <v>3.82</v>
      </c>
      <c r="BF9">
        <v>2.0699999999999998</v>
      </c>
      <c r="BG9">
        <v>4</v>
      </c>
      <c r="BH9">
        <v>5.81</v>
      </c>
      <c r="BI9">
        <v>7.17</v>
      </c>
      <c r="BJ9">
        <v>1.55</v>
      </c>
      <c r="BK9">
        <v>3.05</v>
      </c>
      <c r="BL9">
        <v>3.21</v>
      </c>
      <c r="BM9">
        <v>1.61</v>
      </c>
      <c r="BN9">
        <v>0.5</v>
      </c>
      <c r="BO9">
        <v>15.36</v>
      </c>
      <c r="BP9">
        <v>0</v>
      </c>
      <c r="BQ9">
        <v>4.38</v>
      </c>
      <c r="BR9">
        <v>2.15</v>
      </c>
      <c r="BS9">
        <v>0.33</v>
      </c>
      <c r="BT9">
        <v>0</v>
      </c>
      <c r="BU9">
        <v>0</v>
      </c>
      <c r="BV9">
        <v>0</v>
      </c>
      <c r="BW9">
        <f t="shared" si="2"/>
        <v>79.08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2.7423999999999999</v>
      </c>
      <c r="G10">
        <v>0</v>
      </c>
      <c r="H10">
        <v>0</v>
      </c>
      <c r="I10">
        <v>32.880000000000003</v>
      </c>
      <c r="J10">
        <v>18.351500000000001</v>
      </c>
      <c r="K10">
        <v>682.37109999999996</v>
      </c>
      <c r="L10">
        <v>594.65499999999997</v>
      </c>
      <c r="M10">
        <v>92</v>
      </c>
      <c r="N10">
        <v>59.06</v>
      </c>
      <c r="O10">
        <v>123.66562500000001</v>
      </c>
      <c r="P10">
        <v>135.75</v>
      </c>
      <c r="Q10">
        <v>10.91</v>
      </c>
      <c r="R10">
        <v>42.390099999999997</v>
      </c>
      <c r="S10">
        <v>26.3901</v>
      </c>
      <c r="T10">
        <v>0</v>
      </c>
      <c r="U10">
        <v>418.77</v>
      </c>
      <c r="V10">
        <v>20.73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39.510120000000001</v>
      </c>
      <c r="AC10">
        <v>19.35568</v>
      </c>
      <c r="AD10">
        <v>36.591700000000003</v>
      </c>
      <c r="AE10">
        <v>49.436556000000003</v>
      </c>
      <c r="AF10">
        <v>18.734000000000002</v>
      </c>
      <c r="AG10">
        <v>14.0976</v>
      </c>
      <c r="AH10">
        <v>152.27760000000001</v>
      </c>
      <c r="AI10">
        <v>0</v>
      </c>
      <c r="AJ10">
        <v>0</v>
      </c>
      <c r="AK10">
        <v>51.394500000000001</v>
      </c>
      <c r="AL10">
        <v>60.423999999999999</v>
      </c>
      <c r="AM10">
        <v>0</v>
      </c>
      <c r="AN10">
        <v>0.68867999999999996</v>
      </c>
      <c r="AO10">
        <v>19.404</v>
      </c>
      <c r="AP10">
        <v>6.1487999999999996</v>
      </c>
      <c r="AQ10">
        <v>22.68</v>
      </c>
      <c r="AR10">
        <v>41.4</v>
      </c>
      <c r="AS10">
        <v>26.904</v>
      </c>
      <c r="AT10">
        <v>11.239084999999999</v>
      </c>
      <c r="AU10">
        <v>0</v>
      </c>
      <c r="AV10">
        <v>17.850000000000001</v>
      </c>
      <c r="AW10">
        <v>15</v>
      </c>
      <c r="AX10">
        <v>1.3918999999999999</v>
      </c>
      <c r="AY10">
        <v>0</v>
      </c>
      <c r="AZ10">
        <f t="shared" si="0"/>
        <v>79.16</v>
      </c>
      <c r="BA10">
        <f t="shared" si="1"/>
        <v>3133.2227810000004</v>
      </c>
      <c r="BB10">
        <v>7</v>
      </c>
      <c r="BD10">
        <v>24.07</v>
      </c>
      <c r="BE10">
        <v>3.82</v>
      </c>
      <c r="BF10">
        <v>2.15</v>
      </c>
      <c r="BG10">
        <v>4</v>
      </c>
      <c r="BH10">
        <v>5.81</v>
      </c>
      <c r="BI10">
        <v>7.17</v>
      </c>
      <c r="BJ10">
        <v>1.55</v>
      </c>
      <c r="BK10">
        <v>3.05</v>
      </c>
      <c r="BL10">
        <v>3.21</v>
      </c>
      <c r="BM10">
        <v>1.61</v>
      </c>
      <c r="BN10">
        <v>0.5</v>
      </c>
      <c r="BO10">
        <v>15.36</v>
      </c>
      <c r="BP10">
        <v>0</v>
      </c>
      <c r="BQ10">
        <v>4.38</v>
      </c>
      <c r="BR10">
        <v>2.15</v>
      </c>
      <c r="BS10">
        <v>0.33</v>
      </c>
      <c r="BT10">
        <v>0</v>
      </c>
      <c r="BU10">
        <v>0</v>
      </c>
      <c r="BV10">
        <v>0</v>
      </c>
      <c r="BW10">
        <f t="shared" si="2"/>
        <v>79.16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1.5003</v>
      </c>
      <c r="G11">
        <v>0</v>
      </c>
      <c r="H11">
        <v>0</v>
      </c>
      <c r="I11">
        <v>2</v>
      </c>
      <c r="J11">
        <v>8.4062999999999999</v>
      </c>
      <c r="K11">
        <v>682.37109999999996</v>
      </c>
      <c r="L11">
        <v>574.65499999999997</v>
      </c>
      <c r="M11">
        <v>92</v>
      </c>
      <c r="N11">
        <v>59.06</v>
      </c>
      <c r="O11">
        <v>123.66562500000001</v>
      </c>
      <c r="P11">
        <v>135.75</v>
      </c>
      <c r="Q11">
        <v>10.91</v>
      </c>
      <c r="R11">
        <v>42.390099999999997</v>
      </c>
      <c r="S11">
        <v>26.3901</v>
      </c>
      <c r="T11">
        <v>0</v>
      </c>
      <c r="U11">
        <v>418.77</v>
      </c>
      <c r="V11">
        <v>20.73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18.734000000000002</v>
      </c>
      <c r="AG11">
        <v>14.0976</v>
      </c>
      <c r="AH11">
        <v>152.27760000000001</v>
      </c>
      <c r="AI11">
        <v>0</v>
      </c>
      <c r="AJ11">
        <v>0</v>
      </c>
      <c r="AK11">
        <v>51.394500000000001</v>
      </c>
      <c r="AL11">
        <v>60.423999999999999</v>
      </c>
      <c r="AM11">
        <v>0</v>
      </c>
      <c r="AN11">
        <v>0.68867999999999996</v>
      </c>
      <c r="AO11">
        <v>19.404</v>
      </c>
      <c r="AP11">
        <v>6.1487999999999996</v>
      </c>
      <c r="AQ11">
        <v>22.68</v>
      </c>
      <c r="AR11">
        <v>41.4</v>
      </c>
      <c r="AS11">
        <v>26.904</v>
      </c>
      <c r="AT11">
        <v>14.025525</v>
      </c>
      <c r="AU11">
        <v>0</v>
      </c>
      <c r="AV11">
        <v>2</v>
      </c>
      <c r="AW11">
        <v>0</v>
      </c>
      <c r="AX11">
        <v>1.3918999999999999</v>
      </c>
      <c r="AY11">
        <v>0</v>
      </c>
      <c r="AZ11">
        <f t="shared" si="0"/>
        <v>79.589999999999989</v>
      </c>
      <c r="BA11">
        <f t="shared" si="1"/>
        <v>3053.229049</v>
      </c>
      <c r="BB11">
        <v>8</v>
      </c>
      <c r="BD11">
        <v>25.43</v>
      </c>
      <c r="BE11">
        <v>3.72</v>
      </c>
      <c r="BF11">
        <v>2.27</v>
      </c>
      <c r="BG11">
        <v>3.88</v>
      </c>
      <c r="BH11">
        <v>5.62</v>
      </c>
      <c r="BI11">
        <v>7.03</v>
      </c>
      <c r="BJ11">
        <v>1.6</v>
      </c>
      <c r="BK11">
        <v>3.05</v>
      </c>
      <c r="BL11">
        <v>3.07</v>
      </c>
      <c r="BM11">
        <v>1.61</v>
      </c>
      <c r="BN11">
        <v>0.48</v>
      </c>
      <c r="BO11">
        <v>14.98</v>
      </c>
      <c r="BP11">
        <v>0</v>
      </c>
      <c r="BQ11">
        <v>4.25</v>
      </c>
      <c r="BR11">
        <v>2.27</v>
      </c>
      <c r="BS11">
        <v>0.33</v>
      </c>
      <c r="BT11">
        <v>0</v>
      </c>
      <c r="BU11">
        <v>0</v>
      </c>
      <c r="BV11">
        <v>0</v>
      </c>
      <c r="BW11">
        <f t="shared" si="2"/>
        <v>79.589999999999989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1.5003</v>
      </c>
      <c r="G12">
        <v>0</v>
      </c>
      <c r="H12">
        <v>0</v>
      </c>
      <c r="I12">
        <v>2</v>
      </c>
      <c r="J12">
        <v>8.4062999999999999</v>
      </c>
      <c r="K12">
        <v>682.37109999999996</v>
      </c>
      <c r="L12">
        <v>564.65499999999997</v>
      </c>
      <c r="M12">
        <v>92</v>
      </c>
      <c r="N12">
        <v>59.06</v>
      </c>
      <c r="O12">
        <v>123.66562500000001</v>
      </c>
      <c r="P12">
        <v>135.75</v>
      </c>
      <c r="Q12">
        <v>10.91</v>
      </c>
      <c r="R12">
        <v>42.390099999999997</v>
      </c>
      <c r="S12">
        <v>26.3901</v>
      </c>
      <c r="T12">
        <v>0</v>
      </c>
      <c r="U12">
        <v>418.77</v>
      </c>
      <c r="V12">
        <v>20.73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18.734000000000002</v>
      </c>
      <c r="AG12">
        <v>14.0976</v>
      </c>
      <c r="AH12">
        <v>152.27760000000001</v>
      </c>
      <c r="AI12">
        <v>0</v>
      </c>
      <c r="AJ12">
        <v>0</v>
      </c>
      <c r="AK12">
        <v>51.394500000000001</v>
      </c>
      <c r="AL12">
        <v>60.423999999999999</v>
      </c>
      <c r="AM12">
        <v>0</v>
      </c>
      <c r="AN12">
        <v>0.68867999999999996</v>
      </c>
      <c r="AO12">
        <v>19.404</v>
      </c>
      <c r="AP12">
        <v>6.1487999999999996</v>
      </c>
      <c r="AQ12">
        <v>22.68</v>
      </c>
      <c r="AR12">
        <v>41.4</v>
      </c>
      <c r="AS12">
        <v>26.904</v>
      </c>
      <c r="AT12">
        <v>12.070769</v>
      </c>
      <c r="AU12">
        <v>0</v>
      </c>
      <c r="AV12">
        <v>2</v>
      </c>
      <c r="AW12">
        <v>0</v>
      </c>
      <c r="AX12">
        <v>1.3918999999999999</v>
      </c>
      <c r="AY12">
        <v>0</v>
      </c>
      <c r="AZ12">
        <f t="shared" si="0"/>
        <v>79.589999999999989</v>
      </c>
      <c r="BA12">
        <f t="shared" si="1"/>
        <v>3041.2742929999999</v>
      </c>
      <c r="BB12">
        <v>9</v>
      </c>
      <c r="BD12">
        <v>25.43</v>
      </c>
      <c r="BE12">
        <v>3.72</v>
      </c>
      <c r="BF12">
        <v>2.27</v>
      </c>
      <c r="BG12">
        <v>3.88</v>
      </c>
      <c r="BH12">
        <v>5.62</v>
      </c>
      <c r="BI12">
        <v>7.03</v>
      </c>
      <c r="BJ12">
        <v>1.6</v>
      </c>
      <c r="BK12">
        <v>3.05</v>
      </c>
      <c r="BL12">
        <v>3.07</v>
      </c>
      <c r="BM12">
        <v>1.61</v>
      </c>
      <c r="BN12">
        <v>0.48</v>
      </c>
      <c r="BO12">
        <v>14.98</v>
      </c>
      <c r="BP12">
        <v>0</v>
      </c>
      <c r="BQ12">
        <v>4.25</v>
      </c>
      <c r="BR12">
        <v>2.27</v>
      </c>
      <c r="BS12">
        <v>0.33</v>
      </c>
      <c r="BT12">
        <v>0</v>
      </c>
      <c r="BU12">
        <v>0</v>
      </c>
      <c r="BV12">
        <v>0</v>
      </c>
      <c r="BW12">
        <f t="shared" si="2"/>
        <v>79.589999999999989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1.5003</v>
      </c>
      <c r="G13">
        <v>0</v>
      </c>
      <c r="H13">
        <v>0</v>
      </c>
      <c r="I13">
        <v>2</v>
      </c>
      <c r="J13">
        <v>8.4062999999999999</v>
      </c>
      <c r="K13">
        <v>682.37109999999996</v>
      </c>
      <c r="L13">
        <v>544.65499999999997</v>
      </c>
      <c r="M13">
        <v>92</v>
      </c>
      <c r="N13">
        <v>59.06</v>
      </c>
      <c r="O13">
        <v>123.66562500000001</v>
      </c>
      <c r="P13">
        <v>135.75</v>
      </c>
      <c r="Q13">
        <v>10.91</v>
      </c>
      <c r="R13">
        <v>42.390099999999997</v>
      </c>
      <c r="S13">
        <v>26.3901</v>
      </c>
      <c r="T13">
        <v>0</v>
      </c>
      <c r="U13">
        <v>418.77</v>
      </c>
      <c r="V13">
        <v>20.73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18.734000000000002</v>
      </c>
      <c r="AG13">
        <v>14.0976</v>
      </c>
      <c r="AH13">
        <v>152.27760000000001</v>
      </c>
      <c r="AI13">
        <v>0</v>
      </c>
      <c r="AJ13">
        <v>0</v>
      </c>
      <c r="AK13">
        <v>51.394500000000001</v>
      </c>
      <c r="AL13">
        <v>60.423999999999999</v>
      </c>
      <c r="AM13">
        <v>0</v>
      </c>
      <c r="AN13">
        <v>0.68867999999999996</v>
      </c>
      <c r="AO13">
        <v>19.404</v>
      </c>
      <c r="AP13">
        <v>6.1487999999999996</v>
      </c>
      <c r="AQ13">
        <v>15.12</v>
      </c>
      <c r="AR13">
        <v>41.4</v>
      </c>
      <c r="AS13">
        <v>26.904</v>
      </c>
      <c r="AT13">
        <v>11.732768999999999</v>
      </c>
      <c r="AU13">
        <v>0</v>
      </c>
      <c r="AV13">
        <v>2</v>
      </c>
      <c r="AW13">
        <v>0</v>
      </c>
      <c r="AX13">
        <v>1.3918999999999999</v>
      </c>
      <c r="AY13">
        <v>0</v>
      </c>
      <c r="AZ13">
        <f t="shared" si="0"/>
        <v>79.589999999999989</v>
      </c>
      <c r="BA13">
        <f t="shared" si="1"/>
        <v>3013.3762930000003</v>
      </c>
      <c r="BB13">
        <v>10</v>
      </c>
      <c r="BD13">
        <v>25.43</v>
      </c>
      <c r="BE13">
        <v>3.72</v>
      </c>
      <c r="BF13">
        <v>2.27</v>
      </c>
      <c r="BG13">
        <v>3.88</v>
      </c>
      <c r="BH13">
        <v>5.62</v>
      </c>
      <c r="BI13">
        <v>7.03</v>
      </c>
      <c r="BJ13">
        <v>1.6</v>
      </c>
      <c r="BK13">
        <v>3.05</v>
      </c>
      <c r="BL13">
        <v>3.07</v>
      </c>
      <c r="BM13">
        <v>1.61</v>
      </c>
      <c r="BN13">
        <v>0.48</v>
      </c>
      <c r="BO13">
        <v>14.98</v>
      </c>
      <c r="BP13">
        <v>0</v>
      </c>
      <c r="BQ13">
        <v>4.25</v>
      </c>
      <c r="BR13">
        <v>2.27</v>
      </c>
      <c r="BS13">
        <v>0.33</v>
      </c>
      <c r="BT13">
        <v>0</v>
      </c>
      <c r="BU13">
        <v>0</v>
      </c>
      <c r="BV13">
        <v>0</v>
      </c>
      <c r="BW13">
        <f t="shared" si="2"/>
        <v>79.589999999999989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1.5003</v>
      </c>
      <c r="G14">
        <v>0</v>
      </c>
      <c r="H14">
        <v>0</v>
      </c>
      <c r="I14">
        <v>2</v>
      </c>
      <c r="J14">
        <v>8.4062999999999999</v>
      </c>
      <c r="K14">
        <v>686.77995799999997</v>
      </c>
      <c r="L14">
        <v>653.15</v>
      </c>
      <c r="M14">
        <v>92</v>
      </c>
      <c r="N14">
        <v>59.06</v>
      </c>
      <c r="O14">
        <v>123.66562500000001</v>
      </c>
      <c r="P14">
        <v>135.75</v>
      </c>
      <c r="Q14">
        <v>10.91</v>
      </c>
      <c r="R14">
        <v>42.390099999999997</v>
      </c>
      <c r="S14">
        <v>26.3901</v>
      </c>
      <c r="T14">
        <v>0</v>
      </c>
      <c r="U14">
        <v>418.77</v>
      </c>
      <c r="V14">
        <v>20.73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18.734000000000002</v>
      </c>
      <c r="AG14">
        <v>14.0976</v>
      </c>
      <c r="AH14">
        <v>152.27760000000001</v>
      </c>
      <c r="AI14">
        <v>0</v>
      </c>
      <c r="AJ14">
        <v>0</v>
      </c>
      <c r="AK14">
        <v>51.394500000000001</v>
      </c>
      <c r="AL14">
        <v>60.423999999999999</v>
      </c>
      <c r="AM14">
        <v>0</v>
      </c>
      <c r="AN14">
        <v>0.68867999999999996</v>
      </c>
      <c r="AO14">
        <v>19.404</v>
      </c>
      <c r="AP14">
        <v>6.1487999999999996</v>
      </c>
      <c r="AQ14">
        <v>15.12</v>
      </c>
      <c r="AR14">
        <v>41.4</v>
      </c>
      <c r="AS14">
        <v>26.904</v>
      </c>
      <c r="AT14">
        <v>12.818533</v>
      </c>
      <c r="AU14">
        <v>0</v>
      </c>
      <c r="AV14">
        <v>2</v>
      </c>
      <c r="AW14">
        <v>0</v>
      </c>
      <c r="AX14">
        <v>1.3918999999999999</v>
      </c>
      <c r="AY14">
        <v>0</v>
      </c>
      <c r="AZ14">
        <f t="shared" si="0"/>
        <v>79.589999999999989</v>
      </c>
      <c r="BA14">
        <f t="shared" si="1"/>
        <v>3127.3659150000008</v>
      </c>
      <c r="BB14">
        <v>11</v>
      </c>
      <c r="BD14">
        <v>25.43</v>
      </c>
      <c r="BE14">
        <v>3.72</v>
      </c>
      <c r="BF14">
        <v>2.27</v>
      </c>
      <c r="BG14">
        <v>3.88</v>
      </c>
      <c r="BH14">
        <v>5.62</v>
      </c>
      <c r="BI14">
        <v>7.03</v>
      </c>
      <c r="BJ14">
        <v>1.6</v>
      </c>
      <c r="BK14">
        <v>3.05</v>
      </c>
      <c r="BL14">
        <v>3.07</v>
      </c>
      <c r="BM14">
        <v>1.61</v>
      </c>
      <c r="BN14">
        <v>0.48</v>
      </c>
      <c r="BO14">
        <v>14.98</v>
      </c>
      <c r="BP14">
        <v>0</v>
      </c>
      <c r="BQ14">
        <v>4.25</v>
      </c>
      <c r="BR14">
        <v>2.27</v>
      </c>
      <c r="BS14">
        <v>0.33</v>
      </c>
      <c r="BT14">
        <v>0</v>
      </c>
      <c r="BU14">
        <v>0</v>
      </c>
      <c r="BV14">
        <v>0</v>
      </c>
      <c r="BW14">
        <f t="shared" si="2"/>
        <v>79.589999999999989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1.5003</v>
      </c>
      <c r="G15">
        <v>0</v>
      </c>
      <c r="H15">
        <v>0</v>
      </c>
      <c r="I15">
        <v>2</v>
      </c>
      <c r="J15">
        <v>8.4062999999999999</v>
      </c>
      <c r="K15">
        <v>686.77995799999997</v>
      </c>
      <c r="L15">
        <v>653.15</v>
      </c>
      <c r="M15">
        <v>92</v>
      </c>
      <c r="N15">
        <v>59.06</v>
      </c>
      <c r="O15">
        <v>123.66562500000001</v>
      </c>
      <c r="P15">
        <v>135.75</v>
      </c>
      <c r="Q15">
        <v>10.91</v>
      </c>
      <c r="R15">
        <v>42.390099999999997</v>
      </c>
      <c r="S15">
        <v>26.3901</v>
      </c>
      <c r="T15">
        <v>0</v>
      </c>
      <c r="U15">
        <v>418.77</v>
      </c>
      <c r="V15">
        <v>20.73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18.734000000000002</v>
      </c>
      <c r="AG15">
        <v>14.0976</v>
      </c>
      <c r="AH15">
        <v>152.27760000000001</v>
      </c>
      <c r="AI15">
        <v>0</v>
      </c>
      <c r="AJ15">
        <v>0</v>
      </c>
      <c r="AK15">
        <v>51.394500000000001</v>
      </c>
      <c r="AL15">
        <v>60.423999999999999</v>
      </c>
      <c r="AM15">
        <v>0</v>
      </c>
      <c r="AN15">
        <v>0.68867999999999996</v>
      </c>
      <c r="AO15">
        <v>19.404</v>
      </c>
      <c r="AP15">
        <v>6.1487999999999996</v>
      </c>
      <c r="AQ15">
        <v>15.12</v>
      </c>
      <c r="AR15">
        <v>40.295999999999999</v>
      </c>
      <c r="AS15">
        <v>26.904</v>
      </c>
      <c r="AT15">
        <v>10.637280000000001</v>
      </c>
      <c r="AU15">
        <v>0</v>
      </c>
      <c r="AV15">
        <v>2</v>
      </c>
      <c r="AW15">
        <v>0</v>
      </c>
      <c r="AX15">
        <v>1.3918999999999999</v>
      </c>
      <c r="AY15">
        <v>0</v>
      </c>
      <c r="AZ15">
        <f t="shared" si="0"/>
        <v>79.589999999999989</v>
      </c>
      <c r="BA15">
        <f t="shared" si="1"/>
        <v>3124.0806620000003</v>
      </c>
      <c r="BB15">
        <v>12</v>
      </c>
      <c r="BD15">
        <v>25.43</v>
      </c>
      <c r="BE15">
        <v>3.72</v>
      </c>
      <c r="BF15">
        <v>2.27</v>
      </c>
      <c r="BG15">
        <v>3.88</v>
      </c>
      <c r="BH15">
        <v>5.62</v>
      </c>
      <c r="BI15">
        <v>7.03</v>
      </c>
      <c r="BJ15">
        <v>1.6</v>
      </c>
      <c r="BK15">
        <v>3.05</v>
      </c>
      <c r="BL15">
        <v>3.07</v>
      </c>
      <c r="BM15">
        <v>1.61</v>
      </c>
      <c r="BN15">
        <v>0.48</v>
      </c>
      <c r="BO15">
        <v>14.98</v>
      </c>
      <c r="BP15">
        <v>0</v>
      </c>
      <c r="BQ15">
        <v>4.25</v>
      </c>
      <c r="BR15">
        <v>2.27</v>
      </c>
      <c r="BS15">
        <v>0.33</v>
      </c>
      <c r="BT15">
        <v>0</v>
      </c>
      <c r="BU15">
        <v>0</v>
      </c>
      <c r="BV15">
        <v>0</v>
      </c>
      <c r="BW15">
        <f t="shared" si="2"/>
        <v>79.589999999999989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1.5003</v>
      </c>
      <c r="G16">
        <v>0</v>
      </c>
      <c r="H16">
        <v>0</v>
      </c>
      <c r="I16">
        <v>2</v>
      </c>
      <c r="J16">
        <v>8.4062999999999999</v>
      </c>
      <c r="K16">
        <v>686.77995799999997</v>
      </c>
      <c r="L16">
        <v>653.15</v>
      </c>
      <c r="M16">
        <v>92</v>
      </c>
      <c r="N16">
        <v>59.06</v>
      </c>
      <c r="O16">
        <v>123.66562500000001</v>
      </c>
      <c r="P16">
        <v>135.75</v>
      </c>
      <c r="Q16">
        <v>10.91</v>
      </c>
      <c r="R16">
        <v>42.390099999999997</v>
      </c>
      <c r="S16">
        <v>26.3901</v>
      </c>
      <c r="T16">
        <v>0</v>
      </c>
      <c r="U16">
        <v>418.77</v>
      </c>
      <c r="V16">
        <v>20.73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18.734000000000002</v>
      </c>
      <c r="AG16">
        <v>14.0976</v>
      </c>
      <c r="AH16">
        <v>152.27760000000001</v>
      </c>
      <c r="AI16">
        <v>0</v>
      </c>
      <c r="AJ16">
        <v>0</v>
      </c>
      <c r="AK16">
        <v>51.394500000000001</v>
      </c>
      <c r="AL16">
        <v>60.423999999999999</v>
      </c>
      <c r="AM16">
        <v>0</v>
      </c>
      <c r="AN16">
        <v>0.68867999999999996</v>
      </c>
      <c r="AO16">
        <v>19.404</v>
      </c>
      <c r="AP16">
        <v>6.1487999999999996</v>
      </c>
      <c r="AQ16">
        <v>7.56</v>
      </c>
      <c r="AR16">
        <v>40.295999999999999</v>
      </c>
      <c r="AS16">
        <v>26.904</v>
      </c>
      <c r="AT16">
        <v>14.9968</v>
      </c>
      <c r="AU16">
        <v>0</v>
      </c>
      <c r="AV16">
        <v>2</v>
      </c>
      <c r="AW16">
        <v>0</v>
      </c>
      <c r="AX16">
        <v>1.3918999999999999</v>
      </c>
      <c r="AY16">
        <v>0</v>
      </c>
      <c r="AZ16">
        <f t="shared" si="0"/>
        <v>79.589999999999989</v>
      </c>
      <c r="BA16">
        <f t="shared" si="1"/>
        <v>3120.8801820000003</v>
      </c>
      <c r="BB16">
        <v>13</v>
      </c>
      <c r="BD16">
        <v>25.43</v>
      </c>
      <c r="BE16">
        <v>3.72</v>
      </c>
      <c r="BF16">
        <v>2.27</v>
      </c>
      <c r="BG16">
        <v>3.88</v>
      </c>
      <c r="BH16">
        <v>5.62</v>
      </c>
      <c r="BI16">
        <v>7.03</v>
      </c>
      <c r="BJ16">
        <v>1.6</v>
      </c>
      <c r="BK16">
        <v>3.05</v>
      </c>
      <c r="BL16">
        <v>3.07</v>
      </c>
      <c r="BM16">
        <v>1.61</v>
      </c>
      <c r="BN16">
        <v>0.48</v>
      </c>
      <c r="BO16">
        <v>14.98</v>
      </c>
      <c r="BP16">
        <v>0</v>
      </c>
      <c r="BQ16">
        <v>4.25</v>
      </c>
      <c r="BR16">
        <v>2.27</v>
      </c>
      <c r="BS16">
        <v>0.33</v>
      </c>
      <c r="BT16">
        <v>0</v>
      </c>
      <c r="BU16">
        <v>0</v>
      </c>
      <c r="BV16">
        <v>0</v>
      </c>
      <c r="BW16">
        <f t="shared" si="2"/>
        <v>79.589999999999989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1.5003</v>
      </c>
      <c r="G17">
        <v>0</v>
      </c>
      <c r="H17">
        <v>0</v>
      </c>
      <c r="I17">
        <v>2</v>
      </c>
      <c r="J17">
        <v>8.4062999999999999</v>
      </c>
      <c r="K17">
        <v>686.77995799999997</v>
      </c>
      <c r="L17">
        <v>653.15</v>
      </c>
      <c r="M17">
        <v>92</v>
      </c>
      <c r="N17">
        <v>59.06</v>
      </c>
      <c r="O17">
        <v>123.66562500000001</v>
      </c>
      <c r="P17">
        <v>135.75</v>
      </c>
      <c r="Q17">
        <v>10.91</v>
      </c>
      <c r="R17">
        <v>42.390099999999997</v>
      </c>
      <c r="S17">
        <v>26.3901</v>
      </c>
      <c r="T17">
        <v>0</v>
      </c>
      <c r="U17">
        <v>418.77</v>
      </c>
      <c r="V17">
        <v>20.73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18.734000000000002</v>
      </c>
      <c r="AG17">
        <v>14.0976</v>
      </c>
      <c r="AH17">
        <v>152.27760000000001</v>
      </c>
      <c r="AI17">
        <v>13.3665</v>
      </c>
      <c r="AJ17">
        <v>0</v>
      </c>
      <c r="AK17">
        <v>51.394500000000001</v>
      </c>
      <c r="AL17">
        <v>60.423999999999999</v>
      </c>
      <c r="AM17">
        <v>0</v>
      </c>
      <c r="AN17">
        <v>0.68867999999999996</v>
      </c>
      <c r="AO17">
        <v>19.404</v>
      </c>
      <c r="AP17">
        <v>6.1487999999999996</v>
      </c>
      <c r="AQ17">
        <v>7.56</v>
      </c>
      <c r="AR17">
        <v>36.432000000000002</v>
      </c>
      <c r="AS17">
        <v>26.904</v>
      </c>
      <c r="AT17">
        <v>14.9968</v>
      </c>
      <c r="AU17">
        <v>0</v>
      </c>
      <c r="AV17">
        <v>2</v>
      </c>
      <c r="AW17">
        <v>0</v>
      </c>
      <c r="AX17">
        <v>1.3918999999999999</v>
      </c>
      <c r="AY17">
        <v>0</v>
      </c>
      <c r="AZ17">
        <f t="shared" si="0"/>
        <v>79.61999999999999</v>
      </c>
      <c r="BA17">
        <f t="shared" si="1"/>
        <v>3130.4126820000001</v>
      </c>
      <c r="BB17">
        <v>14</v>
      </c>
      <c r="BD17">
        <v>25.43</v>
      </c>
      <c r="BE17">
        <v>3.72</v>
      </c>
      <c r="BF17">
        <v>2.2999999999999998</v>
      </c>
      <c r="BG17">
        <v>3.88</v>
      </c>
      <c r="BH17">
        <v>5.62</v>
      </c>
      <c r="BI17">
        <v>7.03</v>
      </c>
      <c r="BJ17">
        <v>1.6</v>
      </c>
      <c r="BK17">
        <v>3.05</v>
      </c>
      <c r="BL17">
        <v>3.07</v>
      </c>
      <c r="BM17">
        <v>1.61</v>
      </c>
      <c r="BN17">
        <v>0.48</v>
      </c>
      <c r="BO17">
        <v>14.98</v>
      </c>
      <c r="BP17">
        <v>0</v>
      </c>
      <c r="BQ17">
        <v>4.25</v>
      </c>
      <c r="BR17">
        <v>2.27</v>
      </c>
      <c r="BS17">
        <v>0.33</v>
      </c>
      <c r="BT17">
        <v>0</v>
      </c>
      <c r="BU17">
        <v>0</v>
      </c>
      <c r="BV17">
        <v>0</v>
      </c>
      <c r="BW17">
        <f t="shared" si="2"/>
        <v>79.61999999999999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1.5003</v>
      </c>
      <c r="G18">
        <v>0</v>
      </c>
      <c r="H18">
        <v>0</v>
      </c>
      <c r="I18">
        <v>2</v>
      </c>
      <c r="J18">
        <v>8.4062999999999999</v>
      </c>
      <c r="K18">
        <v>686.77995799999997</v>
      </c>
      <c r="L18">
        <v>653.15</v>
      </c>
      <c r="M18">
        <v>92</v>
      </c>
      <c r="N18">
        <v>59.06</v>
      </c>
      <c r="O18">
        <v>123.66562500000001</v>
      </c>
      <c r="P18">
        <v>135.75</v>
      </c>
      <c r="Q18">
        <v>10.91</v>
      </c>
      <c r="R18">
        <v>42.390099999999997</v>
      </c>
      <c r="S18">
        <v>26.3901</v>
      </c>
      <c r="T18">
        <v>0</v>
      </c>
      <c r="U18">
        <v>418.77</v>
      </c>
      <c r="V18">
        <v>20.73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18.734000000000002</v>
      </c>
      <c r="AG18">
        <v>14.0976</v>
      </c>
      <c r="AH18">
        <v>152.27760000000001</v>
      </c>
      <c r="AI18">
        <v>13.3665</v>
      </c>
      <c r="AJ18">
        <v>0</v>
      </c>
      <c r="AK18">
        <v>51.394500000000001</v>
      </c>
      <c r="AL18">
        <v>60.423999999999999</v>
      </c>
      <c r="AM18">
        <v>0</v>
      </c>
      <c r="AN18">
        <v>0.68867999999999996</v>
      </c>
      <c r="AO18">
        <v>19.404</v>
      </c>
      <c r="AP18">
        <v>6.1487999999999996</v>
      </c>
      <c r="AQ18">
        <v>7.56</v>
      </c>
      <c r="AR18">
        <v>36.432000000000002</v>
      </c>
      <c r="AS18">
        <v>26.904</v>
      </c>
      <c r="AT18">
        <v>14.9968</v>
      </c>
      <c r="AU18">
        <v>0</v>
      </c>
      <c r="AV18">
        <v>2</v>
      </c>
      <c r="AW18">
        <v>0</v>
      </c>
      <c r="AX18">
        <v>1.3918999999999999</v>
      </c>
      <c r="AY18">
        <v>0</v>
      </c>
      <c r="AZ18">
        <f t="shared" si="0"/>
        <v>79.61999999999999</v>
      </c>
      <c r="BA18">
        <f t="shared" si="1"/>
        <v>3130.4126820000001</v>
      </c>
      <c r="BB18">
        <v>15</v>
      </c>
      <c r="BD18">
        <v>25.43</v>
      </c>
      <c r="BE18">
        <v>3.72</v>
      </c>
      <c r="BF18">
        <v>2.2999999999999998</v>
      </c>
      <c r="BG18">
        <v>3.88</v>
      </c>
      <c r="BH18">
        <v>5.62</v>
      </c>
      <c r="BI18">
        <v>7.03</v>
      </c>
      <c r="BJ18">
        <v>1.6</v>
      </c>
      <c r="BK18">
        <v>3.05</v>
      </c>
      <c r="BL18">
        <v>3.07</v>
      </c>
      <c r="BM18">
        <v>1.61</v>
      </c>
      <c r="BN18">
        <v>0.48</v>
      </c>
      <c r="BO18">
        <v>14.98</v>
      </c>
      <c r="BP18">
        <v>0</v>
      </c>
      <c r="BQ18">
        <v>4.25</v>
      </c>
      <c r="BR18">
        <v>2.27</v>
      </c>
      <c r="BS18">
        <v>0.33</v>
      </c>
      <c r="BT18">
        <v>0</v>
      </c>
      <c r="BU18">
        <v>0</v>
      </c>
      <c r="BV18">
        <v>0</v>
      </c>
      <c r="BW18">
        <f t="shared" si="2"/>
        <v>79.61999999999999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1.5003</v>
      </c>
      <c r="G19">
        <v>0</v>
      </c>
      <c r="H19">
        <v>0</v>
      </c>
      <c r="I19">
        <v>2</v>
      </c>
      <c r="J19">
        <v>8.4062999999999999</v>
      </c>
      <c r="K19">
        <v>524.44209999999998</v>
      </c>
      <c r="L19">
        <v>653.15</v>
      </c>
      <c r="M19">
        <v>92</v>
      </c>
      <c r="N19">
        <v>59.06</v>
      </c>
      <c r="O19">
        <v>123.66562500000001</v>
      </c>
      <c r="P19">
        <v>135.75</v>
      </c>
      <c r="Q19">
        <v>10.91</v>
      </c>
      <c r="R19">
        <v>42.390099999999997</v>
      </c>
      <c r="S19">
        <v>26.3901</v>
      </c>
      <c r="T19">
        <v>0</v>
      </c>
      <c r="U19">
        <v>418.77</v>
      </c>
      <c r="V19">
        <v>20.73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18.734000000000002</v>
      </c>
      <c r="AG19">
        <v>14.0976</v>
      </c>
      <c r="AH19">
        <v>152.27760000000001</v>
      </c>
      <c r="AI19">
        <v>13.3665</v>
      </c>
      <c r="AJ19">
        <v>0</v>
      </c>
      <c r="AK19">
        <v>51.394500000000001</v>
      </c>
      <c r="AL19">
        <v>60.423999999999999</v>
      </c>
      <c r="AM19">
        <v>0</v>
      </c>
      <c r="AN19">
        <v>0.68867999999999996</v>
      </c>
      <c r="AO19">
        <v>19.404</v>
      </c>
      <c r="AP19">
        <v>6.1487999999999996</v>
      </c>
      <c r="AQ19">
        <v>7.56</v>
      </c>
      <c r="AR19">
        <v>36.432000000000002</v>
      </c>
      <c r="AS19">
        <v>26.904</v>
      </c>
      <c r="AT19">
        <v>14.549965</v>
      </c>
      <c r="AU19">
        <v>0</v>
      </c>
      <c r="AV19">
        <v>2</v>
      </c>
      <c r="AW19">
        <v>0</v>
      </c>
      <c r="AX19">
        <v>1.3918999999999999</v>
      </c>
      <c r="AY19">
        <v>0</v>
      </c>
      <c r="AZ19">
        <f t="shared" si="0"/>
        <v>79.61999999999999</v>
      </c>
      <c r="BA19">
        <f t="shared" si="1"/>
        <v>2967.6279890000005</v>
      </c>
      <c r="BB19">
        <v>16</v>
      </c>
      <c r="BD19">
        <v>25.43</v>
      </c>
      <c r="BE19">
        <v>3.72</v>
      </c>
      <c r="BF19">
        <v>2.2999999999999998</v>
      </c>
      <c r="BG19">
        <v>3.88</v>
      </c>
      <c r="BH19">
        <v>5.62</v>
      </c>
      <c r="BI19">
        <v>7.03</v>
      </c>
      <c r="BJ19">
        <v>1.6</v>
      </c>
      <c r="BK19">
        <v>3.05</v>
      </c>
      <c r="BL19">
        <v>3.07</v>
      </c>
      <c r="BM19">
        <v>1.61</v>
      </c>
      <c r="BN19">
        <v>0.48</v>
      </c>
      <c r="BO19">
        <v>14.98</v>
      </c>
      <c r="BP19">
        <v>0</v>
      </c>
      <c r="BQ19">
        <v>4.25</v>
      </c>
      <c r="BR19">
        <v>2.27</v>
      </c>
      <c r="BS19">
        <v>0.33</v>
      </c>
      <c r="BT19">
        <v>0</v>
      </c>
      <c r="BU19">
        <v>0</v>
      </c>
      <c r="BV19">
        <v>0</v>
      </c>
      <c r="BW19">
        <f t="shared" si="2"/>
        <v>79.61999999999999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1.5003</v>
      </c>
      <c r="G20">
        <v>0</v>
      </c>
      <c r="H20">
        <v>0</v>
      </c>
      <c r="I20">
        <v>2</v>
      </c>
      <c r="J20">
        <v>8.4062999999999999</v>
      </c>
      <c r="K20">
        <v>524.44209999999998</v>
      </c>
      <c r="L20">
        <v>653.15</v>
      </c>
      <c r="M20">
        <v>92</v>
      </c>
      <c r="N20">
        <v>59.06</v>
      </c>
      <c r="O20">
        <v>123.66562500000001</v>
      </c>
      <c r="P20">
        <v>135.75</v>
      </c>
      <c r="Q20">
        <v>10.91</v>
      </c>
      <c r="R20">
        <v>42.390099999999997</v>
      </c>
      <c r="S20">
        <v>26.3901</v>
      </c>
      <c r="T20">
        <v>0</v>
      </c>
      <c r="U20">
        <v>418.77</v>
      </c>
      <c r="V20">
        <v>20.73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18.734000000000002</v>
      </c>
      <c r="AG20">
        <v>14.0976</v>
      </c>
      <c r="AH20">
        <v>152.27760000000001</v>
      </c>
      <c r="AI20">
        <v>13.3665</v>
      </c>
      <c r="AJ20">
        <v>0</v>
      </c>
      <c r="AK20">
        <v>51.394500000000001</v>
      </c>
      <c r="AL20">
        <v>60.423999999999999</v>
      </c>
      <c r="AM20">
        <v>0</v>
      </c>
      <c r="AN20">
        <v>0.68867999999999996</v>
      </c>
      <c r="AO20">
        <v>19.404</v>
      </c>
      <c r="AP20">
        <v>6.1487999999999996</v>
      </c>
      <c r="AQ20">
        <v>7.56</v>
      </c>
      <c r="AR20">
        <v>36.432000000000002</v>
      </c>
      <c r="AS20">
        <v>26.904</v>
      </c>
      <c r="AT20">
        <v>14.9968</v>
      </c>
      <c r="AU20">
        <v>0</v>
      </c>
      <c r="AV20">
        <v>2</v>
      </c>
      <c r="AW20">
        <v>0</v>
      </c>
      <c r="AX20">
        <v>1.3918999999999999</v>
      </c>
      <c r="AY20">
        <v>0</v>
      </c>
      <c r="AZ20">
        <f t="shared" si="0"/>
        <v>79.61999999999999</v>
      </c>
      <c r="BA20">
        <f t="shared" si="1"/>
        <v>2968.0748240000003</v>
      </c>
      <c r="BB20">
        <v>17</v>
      </c>
      <c r="BD20">
        <v>25.43</v>
      </c>
      <c r="BE20">
        <v>3.72</v>
      </c>
      <c r="BF20">
        <v>2.2999999999999998</v>
      </c>
      <c r="BG20">
        <v>3.88</v>
      </c>
      <c r="BH20">
        <v>5.62</v>
      </c>
      <c r="BI20">
        <v>7.03</v>
      </c>
      <c r="BJ20">
        <v>1.6</v>
      </c>
      <c r="BK20">
        <v>3.05</v>
      </c>
      <c r="BL20">
        <v>3.07</v>
      </c>
      <c r="BM20">
        <v>1.61</v>
      </c>
      <c r="BN20">
        <v>0.48</v>
      </c>
      <c r="BO20">
        <v>14.98</v>
      </c>
      <c r="BP20">
        <v>0</v>
      </c>
      <c r="BQ20">
        <v>4.25</v>
      </c>
      <c r="BR20">
        <v>2.27</v>
      </c>
      <c r="BS20">
        <v>0.33</v>
      </c>
      <c r="BT20">
        <v>0</v>
      </c>
      <c r="BU20">
        <v>0</v>
      </c>
      <c r="BV20">
        <v>0</v>
      </c>
      <c r="BW20">
        <f t="shared" si="2"/>
        <v>79.61999999999999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1.5003</v>
      </c>
      <c r="G21">
        <v>0</v>
      </c>
      <c r="H21">
        <v>0</v>
      </c>
      <c r="I21">
        <v>2</v>
      </c>
      <c r="J21">
        <v>8.4062999999999999</v>
      </c>
      <c r="K21">
        <v>524.44209999999998</v>
      </c>
      <c r="L21">
        <v>653.15</v>
      </c>
      <c r="M21">
        <v>92</v>
      </c>
      <c r="N21">
        <v>59.06</v>
      </c>
      <c r="O21">
        <v>123.66562500000001</v>
      </c>
      <c r="P21">
        <v>135.75</v>
      </c>
      <c r="Q21">
        <v>10.91</v>
      </c>
      <c r="R21">
        <v>42.390099999999997</v>
      </c>
      <c r="S21">
        <v>26.3901</v>
      </c>
      <c r="T21">
        <v>0</v>
      </c>
      <c r="U21">
        <v>418.77</v>
      </c>
      <c r="V21">
        <v>20.73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18.734000000000002</v>
      </c>
      <c r="AG21">
        <v>15.6996</v>
      </c>
      <c r="AH21">
        <v>152.27760000000001</v>
      </c>
      <c r="AI21">
        <v>13.3665</v>
      </c>
      <c r="AJ21">
        <v>0</v>
      </c>
      <c r="AK21">
        <v>51.394500000000001</v>
      </c>
      <c r="AL21">
        <v>60.423999999999999</v>
      </c>
      <c r="AM21">
        <v>0</v>
      </c>
      <c r="AN21">
        <v>0.68867999999999996</v>
      </c>
      <c r="AO21">
        <v>19.404</v>
      </c>
      <c r="AP21">
        <v>10.888500000000001</v>
      </c>
      <c r="AQ21">
        <v>7.56</v>
      </c>
      <c r="AR21">
        <v>36.432000000000002</v>
      </c>
      <c r="AS21">
        <v>26.904</v>
      </c>
      <c r="AT21">
        <v>14.9968</v>
      </c>
      <c r="AU21">
        <v>0</v>
      </c>
      <c r="AV21">
        <v>2</v>
      </c>
      <c r="AW21">
        <v>0</v>
      </c>
      <c r="AX21">
        <v>0.56000000000000005</v>
      </c>
      <c r="AY21">
        <v>0</v>
      </c>
      <c r="AZ21">
        <f t="shared" si="0"/>
        <v>79.61999999999999</v>
      </c>
      <c r="BA21">
        <f t="shared" si="1"/>
        <v>2973.5846240000001</v>
      </c>
      <c r="BB21">
        <v>18</v>
      </c>
      <c r="BD21">
        <v>25.43</v>
      </c>
      <c r="BE21">
        <v>3.72</v>
      </c>
      <c r="BF21">
        <v>2.2999999999999998</v>
      </c>
      <c r="BG21">
        <v>3.88</v>
      </c>
      <c r="BH21">
        <v>5.62</v>
      </c>
      <c r="BI21">
        <v>7.03</v>
      </c>
      <c r="BJ21">
        <v>1.6</v>
      </c>
      <c r="BK21">
        <v>3.05</v>
      </c>
      <c r="BL21">
        <v>3.07</v>
      </c>
      <c r="BM21">
        <v>1.61</v>
      </c>
      <c r="BN21">
        <v>0.48</v>
      </c>
      <c r="BO21">
        <v>14.98</v>
      </c>
      <c r="BP21">
        <v>0</v>
      </c>
      <c r="BQ21">
        <v>4.25</v>
      </c>
      <c r="BR21">
        <v>2.27</v>
      </c>
      <c r="BS21">
        <v>0.33</v>
      </c>
      <c r="BT21">
        <v>0</v>
      </c>
      <c r="BU21">
        <v>0</v>
      </c>
      <c r="BV21">
        <v>0</v>
      </c>
      <c r="BW21">
        <f t="shared" si="2"/>
        <v>79.61999999999999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1.5003</v>
      </c>
      <c r="G22">
        <v>0</v>
      </c>
      <c r="H22">
        <v>0</v>
      </c>
      <c r="I22">
        <v>2</v>
      </c>
      <c r="J22">
        <v>8.4062999999999999</v>
      </c>
      <c r="K22">
        <v>524.44209999999998</v>
      </c>
      <c r="L22">
        <v>653.15</v>
      </c>
      <c r="M22">
        <v>92</v>
      </c>
      <c r="N22">
        <v>59.06</v>
      </c>
      <c r="O22">
        <v>123.66562500000001</v>
      </c>
      <c r="P22">
        <v>135.75</v>
      </c>
      <c r="Q22">
        <v>10.91</v>
      </c>
      <c r="R22">
        <v>42.390099999999997</v>
      </c>
      <c r="S22">
        <v>26.3901</v>
      </c>
      <c r="T22">
        <v>0</v>
      </c>
      <c r="U22">
        <v>418.77</v>
      </c>
      <c r="V22">
        <v>20.73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18.734000000000002</v>
      </c>
      <c r="AG22">
        <v>15.6996</v>
      </c>
      <c r="AH22">
        <v>152.27760000000001</v>
      </c>
      <c r="AI22">
        <v>13.3665</v>
      </c>
      <c r="AJ22">
        <v>0</v>
      </c>
      <c r="AK22">
        <v>51.394500000000001</v>
      </c>
      <c r="AL22">
        <v>60.423999999999999</v>
      </c>
      <c r="AM22">
        <v>0</v>
      </c>
      <c r="AN22">
        <v>0.68867999999999996</v>
      </c>
      <c r="AO22">
        <v>19.404</v>
      </c>
      <c r="AP22">
        <v>10.888500000000001</v>
      </c>
      <c r="AQ22">
        <v>7.56</v>
      </c>
      <c r="AR22">
        <v>36.432000000000002</v>
      </c>
      <c r="AS22">
        <v>26.904</v>
      </c>
      <c r="AT22">
        <v>14.976111</v>
      </c>
      <c r="AU22">
        <v>0</v>
      </c>
      <c r="AV22">
        <v>2</v>
      </c>
      <c r="AW22">
        <v>0</v>
      </c>
      <c r="AX22">
        <v>0.56000000000000005</v>
      </c>
      <c r="AY22">
        <v>0</v>
      </c>
      <c r="AZ22">
        <f t="shared" si="0"/>
        <v>79.61999999999999</v>
      </c>
      <c r="BA22">
        <f t="shared" si="1"/>
        <v>2973.5639350000001</v>
      </c>
      <c r="BB22">
        <v>19</v>
      </c>
      <c r="BD22">
        <v>25.43</v>
      </c>
      <c r="BE22">
        <v>3.72</v>
      </c>
      <c r="BF22">
        <v>2.2999999999999998</v>
      </c>
      <c r="BG22">
        <v>3.88</v>
      </c>
      <c r="BH22">
        <v>5.62</v>
      </c>
      <c r="BI22">
        <v>7.03</v>
      </c>
      <c r="BJ22">
        <v>1.6</v>
      </c>
      <c r="BK22">
        <v>3.05</v>
      </c>
      <c r="BL22">
        <v>3.07</v>
      </c>
      <c r="BM22">
        <v>1.61</v>
      </c>
      <c r="BN22">
        <v>0.48</v>
      </c>
      <c r="BO22">
        <v>14.98</v>
      </c>
      <c r="BP22">
        <v>0</v>
      </c>
      <c r="BQ22">
        <v>4.25</v>
      </c>
      <c r="BR22">
        <v>2.27</v>
      </c>
      <c r="BS22">
        <v>0.33</v>
      </c>
      <c r="BT22">
        <v>0</v>
      </c>
      <c r="BU22">
        <v>0</v>
      </c>
      <c r="BV22">
        <v>0</v>
      </c>
      <c r="BW22">
        <f t="shared" si="2"/>
        <v>79.61999999999999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1.5003</v>
      </c>
      <c r="G23">
        <v>0</v>
      </c>
      <c r="H23">
        <v>0</v>
      </c>
      <c r="I23">
        <v>2</v>
      </c>
      <c r="J23">
        <v>8.4062999999999999</v>
      </c>
      <c r="K23">
        <v>524.44209999999998</v>
      </c>
      <c r="L23">
        <v>653.15</v>
      </c>
      <c r="M23">
        <v>92</v>
      </c>
      <c r="N23">
        <v>59.06</v>
      </c>
      <c r="O23">
        <v>123.66562500000001</v>
      </c>
      <c r="P23">
        <v>135.75</v>
      </c>
      <c r="Q23">
        <v>10.91</v>
      </c>
      <c r="R23">
        <v>42.390099999999997</v>
      </c>
      <c r="S23">
        <v>26.3901</v>
      </c>
      <c r="T23">
        <v>0</v>
      </c>
      <c r="U23">
        <v>418.77</v>
      </c>
      <c r="V23">
        <v>20.73</v>
      </c>
      <c r="W23">
        <v>34.799309999999998</v>
      </c>
      <c r="X23">
        <v>147.515625</v>
      </c>
      <c r="Y23">
        <v>0</v>
      </c>
      <c r="Z23">
        <v>6.5537999999999998</v>
      </c>
      <c r="AA23">
        <v>12.64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15.6996</v>
      </c>
      <c r="AH23">
        <v>152.27760000000001</v>
      </c>
      <c r="AI23">
        <v>13.3665</v>
      </c>
      <c r="AJ23">
        <v>0</v>
      </c>
      <c r="AK23">
        <v>51.394500000000001</v>
      </c>
      <c r="AL23">
        <v>60.423999999999999</v>
      </c>
      <c r="AM23">
        <v>0</v>
      </c>
      <c r="AN23">
        <v>0.68867999999999996</v>
      </c>
      <c r="AO23">
        <v>19.404</v>
      </c>
      <c r="AP23">
        <v>7.6859999999999999</v>
      </c>
      <c r="AQ23">
        <v>7.56</v>
      </c>
      <c r="AR23">
        <v>41.4</v>
      </c>
      <c r="AS23">
        <v>26.904</v>
      </c>
      <c r="AT23">
        <v>14.9968</v>
      </c>
      <c r="AU23">
        <v>0</v>
      </c>
      <c r="AV23">
        <v>2</v>
      </c>
      <c r="AW23">
        <v>0</v>
      </c>
      <c r="AX23">
        <v>0.56000000000000005</v>
      </c>
      <c r="AY23">
        <v>0</v>
      </c>
      <c r="AZ23">
        <f t="shared" si="0"/>
        <v>79.779999999999987</v>
      </c>
      <c r="BA23">
        <f t="shared" si="1"/>
        <v>2978.2901240000006</v>
      </c>
      <c r="BB23">
        <v>20</v>
      </c>
      <c r="BD23">
        <v>25.43</v>
      </c>
      <c r="BE23">
        <v>3.72</v>
      </c>
      <c r="BF23">
        <v>2.2999999999999998</v>
      </c>
      <c r="BG23">
        <v>3.88</v>
      </c>
      <c r="BH23">
        <v>5.62</v>
      </c>
      <c r="BI23">
        <v>7.03</v>
      </c>
      <c r="BJ23">
        <v>1.6</v>
      </c>
      <c r="BK23">
        <v>3.05</v>
      </c>
      <c r="BL23">
        <v>3.07</v>
      </c>
      <c r="BM23">
        <v>1.61</v>
      </c>
      <c r="BN23">
        <v>0.48</v>
      </c>
      <c r="BO23">
        <v>15.14</v>
      </c>
      <c r="BP23">
        <v>0</v>
      </c>
      <c r="BQ23">
        <v>4.25</v>
      </c>
      <c r="BR23">
        <v>2.27</v>
      </c>
      <c r="BS23">
        <v>0.33</v>
      </c>
      <c r="BT23">
        <v>0</v>
      </c>
      <c r="BU23">
        <v>0</v>
      </c>
      <c r="BV23">
        <v>0</v>
      </c>
      <c r="BW23">
        <f t="shared" si="2"/>
        <v>79.779999999999987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1.5003</v>
      </c>
      <c r="G24">
        <v>0</v>
      </c>
      <c r="H24">
        <v>0</v>
      </c>
      <c r="I24">
        <v>2</v>
      </c>
      <c r="J24">
        <v>8.4062999999999999</v>
      </c>
      <c r="K24">
        <v>524.44209999999998</v>
      </c>
      <c r="L24">
        <v>653.15</v>
      </c>
      <c r="M24">
        <v>92</v>
      </c>
      <c r="N24">
        <v>59.06</v>
      </c>
      <c r="O24">
        <v>123.66562500000001</v>
      </c>
      <c r="P24">
        <v>135.75</v>
      </c>
      <c r="Q24">
        <v>10.91</v>
      </c>
      <c r="R24">
        <v>42.390099999999997</v>
      </c>
      <c r="S24">
        <v>26.3901</v>
      </c>
      <c r="T24">
        <v>0</v>
      </c>
      <c r="U24">
        <v>418.77</v>
      </c>
      <c r="V24">
        <v>20.73</v>
      </c>
      <c r="W24">
        <v>34.799309999999998</v>
      </c>
      <c r="X24">
        <v>147.515625</v>
      </c>
      <c r="Y24">
        <v>0</v>
      </c>
      <c r="Z24">
        <v>6.5537999999999998</v>
      </c>
      <c r="AA24">
        <v>13.983000000000001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15.6996</v>
      </c>
      <c r="AH24">
        <v>152.27760000000001</v>
      </c>
      <c r="AI24">
        <v>13.3665</v>
      </c>
      <c r="AJ24">
        <v>0</v>
      </c>
      <c r="AK24">
        <v>51.394500000000001</v>
      </c>
      <c r="AL24">
        <v>60.423999999999999</v>
      </c>
      <c r="AM24">
        <v>0</v>
      </c>
      <c r="AN24">
        <v>0.68867999999999996</v>
      </c>
      <c r="AO24">
        <v>19.404</v>
      </c>
      <c r="AP24">
        <v>7.6859999999999999</v>
      </c>
      <c r="AQ24">
        <v>7.56</v>
      </c>
      <c r="AR24">
        <v>41.4</v>
      </c>
      <c r="AS24">
        <v>26.904</v>
      </c>
      <c r="AT24">
        <v>14.9968</v>
      </c>
      <c r="AU24">
        <v>0</v>
      </c>
      <c r="AV24">
        <v>2</v>
      </c>
      <c r="AW24">
        <v>0</v>
      </c>
      <c r="AX24">
        <v>0.56000000000000005</v>
      </c>
      <c r="AY24">
        <v>0</v>
      </c>
      <c r="AZ24">
        <f t="shared" si="0"/>
        <v>79.779999999999987</v>
      </c>
      <c r="BA24">
        <f t="shared" si="1"/>
        <v>2979.6331240000009</v>
      </c>
      <c r="BB24">
        <v>21</v>
      </c>
      <c r="BD24">
        <v>25.43</v>
      </c>
      <c r="BE24">
        <v>3.72</v>
      </c>
      <c r="BF24">
        <v>2.2999999999999998</v>
      </c>
      <c r="BG24">
        <v>3.88</v>
      </c>
      <c r="BH24">
        <v>5.62</v>
      </c>
      <c r="BI24">
        <v>7.03</v>
      </c>
      <c r="BJ24">
        <v>1.6</v>
      </c>
      <c r="BK24">
        <v>3.05</v>
      </c>
      <c r="BL24">
        <v>3.07</v>
      </c>
      <c r="BM24">
        <v>1.61</v>
      </c>
      <c r="BN24">
        <v>0.48</v>
      </c>
      <c r="BO24">
        <v>15.14</v>
      </c>
      <c r="BP24">
        <v>0</v>
      </c>
      <c r="BQ24">
        <v>4.25</v>
      </c>
      <c r="BR24">
        <v>2.27</v>
      </c>
      <c r="BS24">
        <v>0.33</v>
      </c>
      <c r="BT24">
        <v>0</v>
      </c>
      <c r="BU24">
        <v>0</v>
      </c>
      <c r="BV24">
        <v>0</v>
      </c>
      <c r="BW24">
        <f t="shared" si="2"/>
        <v>79.779999999999987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1.5003</v>
      </c>
      <c r="G25">
        <v>0</v>
      </c>
      <c r="H25">
        <v>0</v>
      </c>
      <c r="I25">
        <v>2</v>
      </c>
      <c r="J25">
        <v>8.4062999999999999</v>
      </c>
      <c r="K25">
        <v>524.44209999999998</v>
      </c>
      <c r="L25">
        <v>653.15</v>
      </c>
      <c r="M25">
        <v>92</v>
      </c>
      <c r="N25">
        <v>59.06</v>
      </c>
      <c r="O25">
        <v>123.66562500000001</v>
      </c>
      <c r="P25">
        <v>135.75</v>
      </c>
      <c r="Q25">
        <v>10.91</v>
      </c>
      <c r="R25">
        <v>42.390099999999997</v>
      </c>
      <c r="S25">
        <v>26.3901</v>
      </c>
      <c r="T25">
        <v>0</v>
      </c>
      <c r="U25">
        <v>418.77</v>
      </c>
      <c r="V25">
        <v>20.73</v>
      </c>
      <c r="W25">
        <v>34.799309999999998</v>
      </c>
      <c r="X25">
        <v>147.515625</v>
      </c>
      <c r="Y25">
        <v>0</v>
      </c>
      <c r="Z25">
        <v>6.5537999999999998</v>
      </c>
      <c r="AA25">
        <v>13.983000000000001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15.6996</v>
      </c>
      <c r="AH25">
        <v>152.27760000000001</v>
      </c>
      <c r="AI25">
        <v>13.3665</v>
      </c>
      <c r="AJ25">
        <v>0</v>
      </c>
      <c r="AK25">
        <v>51.394500000000001</v>
      </c>
      <c r="AL25">
        <v>60.423999999999999</v>
      </c>
      <c r="AM25">
        <v>0</v>
      </c>
      <c r="AN25">
        <v>0.68867999999999996</v>
      </c>
      <c r="AO25">
        <v>19.404</v>
      </c>
      <c r="AP25">
        <v>7.6859999999999999</v>
      </c>
      <c r="AQ25">
        <v>15.12</v>
      </c>
      <c r="AR25">
        <v>41.4</v>
      </c>
      <c r="AS25">
        <v>26.904</v>
      </c>
      <c r="AT25">
        <v>14.9968</v>
      </c>
      <c r="AU25">
        <v>0</v>
      </c>
      <c r="AV25">
        <v>2</v>
      </c>
      <c r="AW25">
        <v>0</v>
      </c>
      <c r="AX25">
        <v>0.56000000000000005</v>
      </c>
      <c r="AY25">
        <v>0</v>
      </c>
      <c r="AZ25">
        <f t="shared" si="0"/>
        <v>79.779999999999987</v>
      </c>
      <c r="BA25">
        <f t="shared" si="1"/>
        <v>2987.1931240000008</v>
      </c>
      <c r="BB25">
        <v>22</v>
      </c>
      <c r="BD25">
        <v>25.43</v>
      </c>
      <c r="BE25">
        <v>3.72</v>
      </c>
      <c r="BF25">
        <v>2.2999999999999998</v>
      </c>
      <c r="BG25">
        <v>3.88</v>
      </c>
      <c r="BH25">
        <v>5.62</v>
      </c>
      <c r="BI25">
        <v>7.03</v>
      </c>
      <c r="BJ25">
        <v>1.6</v>
      </c>
      <c r="BK25">
        <v>3.05</v>
      </c>
      <c r="BL25">
        <v>3.07</v>
      </c>
      <c r="BM25">
        <v>1.61</v>
      </c>
      <c r="BN25">
        <v>0.48</v>
      </c>
      <c r="BO25">
        <v>15.14</v>
      </c>
      <c r="BP25">
        <v>0</v>
      </c>
      <c r="BQ25">
        <v>4.25</v>
      </c>
      <c r="BR25">
        <v>2.27</v>
      </c>
      <c r="BS25">
        <v>0.33</v>
      </c>
      <c r="BT25">
        <v>0</v>
      </c>
      <c r="BU25">
        <v>0</v>
      </c>
      <c r="BV25">
        <v>0</v>
      </c>
      <c r="BW25">
        <f t="shared" si="2"/>
        <v>79.779999999999987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1.5003</v>
      </c>
      <c r="G26">
        <v>0</v>
      </c>
      <c r="H26">
        <v>0</v>
      </c>
      <c r="I26">
        <v>2</v>
      </c>
      <c r="J26">
        <v>8.4062999999999999</v>
      </c>
      <c r="K26">
        <v>524.44209999999998</v>
      </c>
      <c r="L26">
        <v>653.15</v>
      </c>
      <c r="M26">
        <v>92</v>
      </c>
      <c r="N26">
        <v>59.06</v>
      </c>
      <c r="O26">
        <v>123.66562500000001</v>
      </c>
      <c r="P26">
        <v>135.75</v>
      </c>
      <c r="Q26">
        <v>10.91</v>
      </c>
      <c r="R26">
        <v>42.390099999999997</v>
      </c>
      <c r="S26">
        <v>26.3901</v>
      </c>
      <c r="T26">
        <v>0</v>
      </c>
      <c r="U26">
        <v>418.77</v>
      </c>
      <c r="V26">
        <v>20.73</v>
      </c>
      <c r="W26">
        <v>34.799309999999998</v>
      </c>
      <c r="X26">
        <v>147.515625</v>
      </c>
      <c r="Y26">
        <v>0</v>
      </c>
      <c r="Z26">
        <v>6.5537999999999998</v>
      </c>
      <c r="AA26">
        <v>13.983000000000001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15.6996</v>
      </c>
      <c r="AH26">
        <v>152.27760000000001</v>
      </c>
      <c r="AI26">
        <v>13.3665</v>
      </c>
      <c r="AJ26">
        <v>0</v>
      </c>
      <c r="AK26">
        <v>51.394500000000001</v>
      </c>
      <c r="AL26">
        <v>60.423999999999999</v>
      </c>
      <c r="AM26">
        <v>0</v>
      </c>
      <c r="AN26">
        <v>0.68867999999999996</v>
      </c>
      <c r="AO26">
        <v>19.404</v>
      </c>
      <c r="AP26">
        <v>7.6859999999999999</v>
      </c>
      <c r="AQ26">
        <v>15.12</v>
      </c>
      <c r="AR26">
        <v>41.4</v>
      </c>
      <c r="AS26">
        <v>26.904</v>
      </c>
      <c r="AT26">
        <v>14.9968</v>
      </c>
      <c r="AU26">
        <v>0</v>
      </c>
      <c r="AV26">
        <v>2</v>
      </c>
      <c r="AW26">
        <v>0</v>
      </c>
      <c r="AX26">
        <v>0.56000000000000005</v>
      </c>
      <c r="AY26">
        <v>0</v>
      </c>
      <c r="AZ26">
        <f t="shared" si="0"/>
        <v>79.889999999999986</v>
      </c>
      <c r="BA26">
        <f t="shared" si="1"/>
        <v>2987.3031240000005</v>
      </c>
      <c r="BB26">
        <v>23</v>
      </c>
      <c r="BD26">
        <v>25.43</v>
      </c>
      <c r="BE26">
        <v>3.72</v>
      </c>
      <c r="BF26">
        <v>2.2999999999999998</v>
      </c>
      <c r="BG26">
        <v>3.88</v>
      </c>
      <c r="BH26">
        <v>5.62</v>
      </c>
      <c r="BI26">
        <v>7.03</v>
      </c>
      <c r="BJ26">
        <v>1.6</v>
      </c>
      <c r="BK26">
        <v>3.09</v>
      </c>
      <c r="BL26">
        <v>3.14</v>
      </c>
      <c r="BM26">
        <v>1.61</v>
      </c>
      <c r="BN26">
        <v>0.48</v>
      </c>
      <c r="BO26">
        <v>15.14</v>
      </c>
      <c r="BP26">
        <v>0</v>
      </c>
      <c r="BQ26">
        <v>4.25</v>
      </c>
      <c r="BR26">
        <v>2.27</v>
      </c>
      <c r="BS26">
        <v>0.33</v>
      </c>
      <c r="BT26">
        <v>0</v>
      </c>
      <c r="BU26">
        <v>0</v>
      </c>
      <c r="BV26">
        <v>0</v>
      </c>
      <c r="BW26">
        <f t="shared" si="2"/>
        <v>79.889999999999986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1.5003</v>
      </c>
      <c r="G27">
        <v>0</v>
      </c>
      <c r="H27">
        <v>0</v>
      </c>
      <c r="I27">
        <v>2</v>
      </c>
      <c r="J27">
        <v>10</v>
      </c>
      <c r="K27">
        <v>454.44209999999998</v>
      </c>
      <c r="L27">
        <v>653.15</v>
      </c>
      <c r="M27">
        <v>92</v>
      </c>
      <c r="N27">
        <v>59.06</v>
      </c>
      <c r="O27">
        <v>123.66562500000001</v>
      </c>
      <c r="P27">
        <v>135.75</v>
      </c>
      <c r="Q27">
        <v>10.91</v>
      </c>
      <c r="R27">
        <v>42.390099999999997</v>
      </c>
      <c r="S27">
        <v>26.3901</v>
      </c>
      <c r="T27">
        <v>0</v>
      </c>
      <c r="U27">
        <v>418.77</v>
      </c>
      <c r="V27">
        <v>20.73</v>
      </c>
      <c r="W27">
        <v>34.799309999999998</v>
      </c>
      <c r="X27">
        <v>147.515625</v>
      </c>
      <c r="Y27">
        <v>0</v>
      </c>
      <c r="Z27">
        <v>6.5537999999999998</v>
      </c>
      <c r="AA27">
        <v>13.983000000000001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15.6996</v>
      </c>
      <c r="AH27">
        <v>152.27760000000001</v>
      </c>
      <c r="AI27">
        <v>2.5459999999999998</v>
      </c>
      <c r="AJ27">
        <v>0</v>
      </c>
      <c r="AK27">
        <v>51.394500000000001</v>
      </c>
      <c r="AL27">
        <v>60.423999999999999</v>
      </c>
      <c r="AM27">
        <v>0</v>
      </c>
      <c r="AN27">
        <v>0.68867999999999996</v>
      </c>
      <c r="AO27">
        <v>19.404</v>
      </c>
      <c r="AP27">
        <v>7.6859999999999999</v>
      </c>
      <c r="AQ27">
        <v>22.68</v>
      </c>
      <c r="AR27">
        <v>41.4</v>
      </c>
      <c r="AS27">
        <v>26.904</v>
      </c>
      <c r="AT27">
        <v>14.9968</v>
      </c>
      <c r="AU27">
        <v>0</v>
      </c>
      <c r="AV27">
        <v>17.850000000000001</v>
      </c>
      <c r="AW27">
        <v>0</v>
      </c>
      <c r="AX27">
        <v>2.2275999999999998</v>
      </c>
      <c r="AY27">
        <v>0</v>
      </c>
      <c r="AZ27">
        <f t="shared" si="0"/>
        <v>79.47</v>
      </c>
      <c r="BA27">
        <f t="shared" si="1"/>
        <v>2932.7339239999997</v>
      </c>
      <c r="BB27">
        <v>24</v>
      </c>
      <c r="BD27">
        <v>24.07</v>
      </c>
      <c r="BE27">
        <v>3.82</v>
      </c>
      <c r="BF27">
        <v>2.19</v>
      </c>
      <c r="BG27">
        <v>4</v>
      </c>
      <c r="BH27">
        <v>5.81</v>
      </c>
      <c r="BI27">
        <v>7.17</v>
      </c>
      <c r="BJ27">
        <v>1.55</v>
      </c>
      <c r="BK27">
        <v>3.09</v>
      </c>
      <c r="BL27">
        <v>3.28</v>
      </c>
      <c r="BM27">
        <v>1.61</v>
      </c>
      <c r="BN27">
        <v>0.5</v>
      </c>
      <c r="BO27">
        <v>15.52</v>
      </c>
      <c r="BP27">
        <v>0</v>
      </c>
      <c r="BQ27">
        <v>4.38</v>
      </c>
      <c r="BR27">
        <v>2.15</v>
      </c>
      <c r="BS27">
        <v>0.33</v>
      </c>
      <c r="BT27">
        <v>0</v>
      </c>
      <c r="BU27">
        <v>0</v>
      </c>
      <c r="BV27">
        <v>0</v>
      </c>
      <c r="BW27">
        <f t="shared" si="2"/>
        <v>79.47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1.5003</v>
      </c>
      <c r="G28">
        <v>0</v>
      </c>
      <c r="H28">
        <v>0</v>
      </c>
      <c r="I28">
        <v>2</v>
      </c>
      <c r="J28">
        <v>10</v>
      </c>
      <c r="K28">
        <v>454.44209999999998</v>
      </c>
      <c r="L28">
        <v>653.15</v>
      </c>
      <c r="M28">
        <v>92</v>
      </c>
      <c r="N28">
        <v>59.06</v>
      </c>
      <c r="O28">
        <v>123.66562500000001</v>
      </c>
      <c r="P28">
        <v>135.75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34.799309999999998</v>
      </c>
      <c r="X28">
        <v>147.515625</v>
      </c>
      <c r="Y28">
        <v>0</v>
      </c>
      <c r="Z28">
        <v>6.5537999999999998</v>
      </c>
      <c r="AA28">
        <v>13.983000000000001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15.6996</v>
      </c>
      <c r="AH28">
        <v>152.27760000000001</v>
      </c>
      <c r="AI28">
        <v>2.5459999999999998</v>
      </c>
      <c r="AJ28">
        <v>0</v>
      </c>
      <c r="AK28">
        <v>51.394500000000001</v>
      </c>
      <c r="AL28">
        <v>69.72</v>
      </c>
      <c r="AM28">
        <v>0</v>
      </c>
      <c r="AN28">
        <v>0.68867999999999996</v>
      </c>
      <c r="AO28">
        <v>19.404</v>
      </c>
      <c r="AP28">
        <v>7.6859999999999999</v>
      </c>
      <c r="AQ28">
        <v>22.68</v>
      </c>
      <c r="AR28">
        <v>41.4</v>
      </c>
      <c r="AS28">
        <v>26.904</v>
      </c>
      <c r="AT28">
        <v>14.9968</v>
      </c>
      <c r="AU28">
        <v>0</v>
      </c>
      <c r="AV28">
        <v>17.850000000000001</v>
      </c>
      <c r="AW28">
        <v>0</v>
      </c>
      <c r="AX28">
        <v>2.2275999999999998</v>
      </c>
      <c r="AY28">
        <v>0</v>
      </c>
      <c r="AZ28">
        <f t="shared" si="0"/>
        <v>79.47</v>
      </c>
      <c r="BA28">
        <f t="shared" si="1"/>
        <v>2942.0299239999995</v>
      </c>
      <c r="BB28">
        <v>25</v>
      </c>
      <c r="BD28">
        <v>24.07</v>
      </c>
      <c r="BE28">
        <v>3.82</v>
      </c>
      <c r="BF28">
        <v>2.19</v>
      </c>
      <c r="BG28">
        <v>4</v>
      </c>
      <c r="BH28">
        <v>5.81</v>
      </c>
      <c r="BI28">
        <v>7.17</v>
      </c>
      <c r="BJ28">
        <v>1.55</v>
      </c>
      <c r="BK28">
        <v>3.09</v>
      </c>
      <c r="BL28">
        <v>3.28</v>
      </c>
      <c r="BM28">
        <v>1.61</v>
      </c>
      <c r="BN28">
        <v>0.5</v>
      </c>
      <c r="BO28">
        <v>15.52</v>
      </c>
      <c r="BP28">
        <v>0</v>
      </c>
      <c r="BQ28">
        <v>4.38</v>
      </c>
      <c r="BR28">
        <v>2.15</v>
      </c>
      <c r="BS28">
        <v>0.33</v>
      </c>
      <c r="BT28">
        <v>0</v>
      </c>
      <c r="BU28">
        <v>0</v>
      </c>
      <c r="BV28">
        <v>0</v>
      </c>
      <c r="BW28">
        <f t="shared" si="2"/>
        <v>79.47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1.5003</v>
      </c>
      <c r="G29">
        <v>0</v>
      </c>
      <c r="H29">
        <v>0</v>
      </c>
      <c r="I29">
        <v>2</v>
      </c>
      <c r="J29">
        <v>10</v>
      </c>
      <c r="K29">
        <v>454.44209999999998</v>
      </c>
      <c r="L29">
        <v>642.11180000000002</v>
      </c>
      <c r="M29">
        <v>92</v>
      </c>
      <c r="N29">
        <v>59.06</v>
      </c>
      <c r="O29">
        <v>123.66562500000001</v>
      </c>
      <c r="P29">
        <v>139.31</v>
      </c>
      <c r="Q29">
        <v>6.1182999999999996</v>
      </c>
      <c r="R29">
        <v>23.772400000000001</v>
      </c>
      <c r="S29">
        <v>14.7996</v>
      </c>
      <c r="T29">
        <v>0</v>
      </c>
      <c r="U29">
        <v>418.77</v>
      </c>
      <c r="V29">
        <v>13.625400000000001</v>
      </c>
      <c r="W29">
        <v>24.515799999999999</v>
      </c>
      <c r="X29">
        <v>147.515625</v>
      </c>
      <c r="Y29">
        <v>0</v>
      </c>
      <c r="Z29">
        <v>6.5537999999999998</v>
      </c>
      <c r="AA29">
        <v>13.983000000000001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15.6996</v>
      </c>
      <c r="AH29">
        <v>152.27760000000001</v>
      </c>
      <c r="AI29">
        <v>2.5459999999999998</v>
      </c>
      <c r="AJ29">
        <v>0</v>
      </c>
      <c r="AK29">
        <v>51.394500000000001</v>
      </c>
      <c r="AL29">
        <v>69.72</v>
      </c>
      <c r="AM29">
        <v>0</v>
      </c>
      <c r="AN29">
        <v>0.68867999999999996</v>
      </c>
      <c r="AO29">
        <v>19.404</v>
      </c>
      <c r="AP29">
        <v>7.6859999999999999</v>
      </c>
      <c r="AQ29">
        <v>23.058</v>
      </c>
      <c r="AR29">
        <v>41.4</v>
      </c>
      <c r="AS29">
        <v>26.904</v>
      </c>
      <c r="AT29">
        <v>14.635574</v>
      </c>
      <c r="AU29">
        <v>0</v>
      </c>
      <c r="AV29">
        <v>2</v>
      </c>
      <c r="AW29">
        <v>0</v>
      </c>
      <c r="AX29">
        <v>2.2275999999999998</v>
      </c>
      <c r="AY29">
        <v>0</v>
      </c>
      <c r="AZ29">
        <f t="shared" si="0"/>
        <v>79.47</v>
      </c>
      <c r="BA29">
        <f t="shared" si="1"/>
        <v>2866.3304879999996</v>
      </c>
      <c r="BB29">
        <v>26</v>
      </c>
      <c r="BD29">
        <v>24.07</v>
      </c>
      <c r="BE29">
        <v>3.82</v>
      </c>
      <c r="BF29">
        <v>2.19</v>
      </c>
      <c r="BG29">
        <v>4</v>
      </c>
      <c r="BH29">
        <v>5.81</v>
      </c>
      <c r="BI29">
        <v>7.17</v>
      </c>
      <c r="BJ29">
        <v>1.55</v>
      </c>
      <c r="BK29">
        <v>3.09</v>
      </c>
      <c r="BL29">
        <v>3.28</v>
      </c>
      <c r="BM29">
        <v>1.61</v>
      </c>
      <c r="BN29">
        <v>0.5</v>
      </c>
      <c r="BO29">
        <v>15.52</v>
      </c>
      <c r="BP29">
        <v>0</v>
      </c>
      <c r="BQ29">
        <v>4.38</v>
      </c>
      <c r="BR29">
        <v>2.15</v>
      </c>
      <c r="BS29">
        <v>0.33</v>
      </c>
      <c r="BT29">
        <v>0</v>
      </c>
      <c r="BU29">
        <v>0</v>
      </c>
      <c r="BV29">
        <v>0</v>
      </c>
      <c r="BW29">
        <f t="shared" si="2"/>
        <v>79.47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1.5003</v>
      </c>
      <c r="G30">
        <v>0</v>
      </c>
      <c r="H30">
        <v>0</v>
      </c>
      <c r="I30">
        <v>2</v>
      </c>
      <c r="J30">
        <v>10</v>
      </c>
      <c r="K30">
        <v>454.44209999999998</v>
      </c>
      <c r="L30">
        <v>642.11180000000002</v>
      </c>
      <c r="M30">
        <v>92</v>
      </c>
      <c r="N30">
        <v>59.06</v>
      </c>
      <c r="O30">
        <v>123.66562500000001</v>
      </c>
      <c r="P30">
        <v>139.31</v>
      </c>
      <c r="Q30">
        <v>6.1182999999999996</v>
      </c>
      <c r="R30">
        <v>23.772400000000001</v>
      </c>
      <c r="S30">
        <v>14.7996</v>
      </c>
      <c r="T30">
        <v>0</v>
      </c>
      <c r="U30">
        <v>418.77</v>
      </c>
      <c r="V30">
        <v>13.625400000000001</v>
      </c>
      <c r="W30">
        <v>24.515799999999999</v>
      </c>
      <c r="X30">
        <v>147.515625</v>
      </c>
      <c r="Y30">
        <v>0</v>
      </c>
      <c r="Z30">
        <v>6.5537999999999998</v>
      </c>
      <c r="AA30">
        <v>13.983000000000001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15.6996</v>
      </c>
      <c r="AH30">
        <v>152.27760000000001</v>
      </c>
      <c r="AI30">
        <v>2.5459999999999998</v>
      </c>
      <c r="AJ30">
        <v>0</v>
      </c>
      <c r="AK30">
        <v>51.394500000000001</v>
      </c>
      <c r="AL30">
        <v>69.72</v>
      </c>
      <c r="AM30">
        <v>0</v>
      </c>
      <c r="AN30">
        <v>0.68867999999999996</v>
      </c>
      <c r="AO30">
        <v>19.404</v>
      </c>
      <c r="AP30">
        <v>7.6859999999999999</v>
      </c>
      <c r="AQ30">
        <v>23.436</v>
      </c>
      <c r="AR30">
        <v>41.4</v>
      </c>
      <c r="AS30">
        <v>26.904</v>
      </c>
      <c r="AT30">
        <v>14.9968</v>
      </c>
      <c r="AU30">
        <v>0</v>
      </c>
      <c r="AV30">
        <v>2</v>
      </c>
      <c r="AW30">
        <v>0</v>
      </c>
      <c r="AX30">
        <v>2.2275999999999998</v>
      </c>
      <c r="AY30">
        <v>0</v>
      </c>
      <c r="AZ30">
        <f t="shared" si="0"/>
        <v>79.47</v>
      </c>
      <c r="BA30">
        <f t="shared" si="1"/>
        <v>2867.0697139999997</v>
      </c>
      <c r="BB30">
        <v>27</v>
      </c>
      <c r="BD30">
        <v>24.07</v>
      </c>
      <c r="BE30">
        <v>3.82</v>
      </c>
      <c r="BF30">
        <v>2.19</v>
      </c>
      <c r="BG30">
        <v>4</v>
      </c>
      <c r="BH30">
        <v>5.81</v>
      </c>
      <c r="BI30">
        <v>7.17</v>
      </c>
      <c r="BJ30">
        <v>1.55</v>
      </c>
      <c r="BK30">
        <v>3.09</v>
      </c>
      <c r="BL30">
        <v>3.28</v>
      </c>
      <c r="BM30">
        <v>1.61</v>
      </c>
      <c r="BN30">
        <v>0.5</v>
      </c>
      <c r="BO30">
        <v>15.52</v>
      </c>
      <c r="BP30">
        <v>0</v>
      </c>
      <c r="BQ30">
        <v>4.38</v>
      </c>
      <c r="BR30">
        <v>2.15</v>
      </c>
      <c r="BS30">
        <v>0.33</v>
      </c>
      <c r="BT30">
        <v>0</v>
      </c>
      <c r="BU30">
        <v>0</v>
      </c>
      <c r="BV30">
        <v>0</v>
      </c>
      <c r="BW30">
        <f t="shared" si="2"/>
        <v>79.47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1.5003</v>
      </c>
      <c r="G31">
        <v>0</v>
      </c>
      <c r="H31">
        <v>0</v>
      </c>
      <c r="I31">
        <v>2</v>
      </c>
      <c r="J31">
        <v>10</v>
      </c>
      <c r="K31">
        <v>365</v>
      </c>
      <c r="L31">
        <v>465</v>
      </c>
      <c r="M31">
        <v>92</v>
      </c>
      <c r="N31">
        <v>59.06</v>
      </c>
      <c r="O31">
        <v>123.66562500000001</v>
      </c>
      <c r="P31">
        <v>139.31</v>
      </c>
      <c r="Q31">
        <v>6.1182999999999996</v>
      </c>
      <c r="R31">
        <v>23.772400000000001</v>
      </c>
      <c r="S31">
        <v>14.7996</v>
      </c>
      <c r="T31">
        <v>0</v>
      </c>
      <c r="U31">
        <v>418.77</v>
      </c>
      <c r="V31">
        <v>13.625400000000001</v>
      </c>
      <c r="W31">
        <v>24.515799999999999</v>
      </c>
      <c r="X31">
        <v>147.515625</v>
      </c>
      <c r="Y31">
        <v>0</v>
      </c>
      <c r="Z31">
        <v>6.5537999999999998</v>
      </c>
      <c r="AA31">
        <v>13.983000000000001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15.6996</v>
      </c>
      <c r="AH31">
        <v>152.27760000000001</v>
      </c>
      <c r="AI31">
        <v>7.6379999999999999</v>
      </c>
      <c r="AJ31">
        <v>0</v>
      </c>
      <c r="AK31">
        <v>51.394500000000001</v>
      </c>
      <c r="AL31">
        <v>69.72</v>
      </c>
      <c r="AM31">
        <v>0</v>
      </c>
      <c r="AN31">
        <v>0.68867999999999996</v>
      </c>
      <c r="AO31">
        <v>19.404</v>
      </c>
      <c r="AP31">
        <v>7.6859999999999999</v>
      </c>
      <c r="AQ31">
        <v>23.436</v>
      </c>
      <c r="AR31">
        <v>41.4</v>
      </c>
      <c r="AS31">
        <v>26.904</v>
      </c>
      <c r="AT31">
        <v>14.9968</v>
      </c>
      <c r="AU31">
        <v>0</v>
      </c>
      <c r="AV31">
        <v>2</v>
      </c>
      <c r="AW31">
        <v>0</v>
      </c>
      <c r="AX31">
        <v>2.2275999999999998</v>
      </c>
      <c r="AY31">
        <v>0</v>
      </c>
      <c r="AZ31">
        <f t="shared" si="0"/>
        <v>79.400000000000006</v>
      </c>
      <c r="BA31">
        <f t="shared" si="1"/>
        <v>2605.5378139999993</v>
      </c>
      <c r="BB31">
        <v>28</v>
      </c>
      <c r="BD31">
        <v>24.07</v>
      </c>
      <c r="BE31">
        <v>3.82</v>
      </c>
      <c r="BF31">
        <v>2.19</v>
      </c>
      <c r="BG31">
        <v>4</v>
      </c>
      <c r="BH31">
        <v>5.81</v>
      </c>
      <c r="BI31">
        <v>7.17</v>
      </c>
      <c r="BJ31">
        <v>1.55</v>
      </c>
      <c r="BK31">
        <v>3.06</v>
      </c>
      <c r="BL31">
        <v>3.24</v>
      </c>
      <c r="BM31">
        <v>1.61</v>
      </c>
      <c r="BN31">
        <v>0.5</v>
      </c>
      <c r="BO31">
        <v>15.52</v>
      </c>
      <c r="BP31">
        <v>0</v>
      </c>
      <c r="BQ31">
        <v>4.38</v>
      </c>
      <c r="BR31">
        <v>2.15</v>
      </c>
      <c r="BS31">
        <v>0.33</v>
      </c>
      <c r="BT31">
        <v>0</v>
      </c>
      <c r="BU31">
        <v>0</v>
      </c>
      <c r="BV31">
        <v>0</v>
      </c>
      <c r="BW31">
        <f t="shared" si="2"/>
        <v>79.400000000000006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1.5003</v>
      </c>
      <c r="G32">
        <v>0</v>
      </c>
      <c r="H32">
        <v>0</v>
      </c>
      <c r="I32">
        <v>2</v>
      </c>
      <c r="J32">
        <v>10</v>
      </c>
      <c r="K32">
        <v>365</v>
      </c>
      <c r="L32">
        <v>465</v>
      </c>
      <c r="M32">
        <v>92</v>
      </c>
      <c r="N32">
        <v>59.06</v>
      </c>
      <c r="O32">
        <v>123.66562500000001</v>
      </c>
      <c r="P32">
        <v>139.31</v>
      </c>
      <c r="Q32">
        <v>6.1182999999999996</v>
      </c>
      <c r="R32">
        <v>23.772400000000001</v>
      </c>
      <c r="S32">
        <v>14.7996</v>
      </c>
      <c r="T32">
        <v>0</v>
      </c>
      <c r="U32">
        <v>418.77</v>
      </c>
      <c r="V32">
        <v>13.625400000000001</v>
      </c>
      <c r="W32">
        <v>24.515799999999999</v>
      </c>
      <c r="X32">
        <v>147.515625</v>
      </c>
      <c r="Y32">
        <v>0</v>
      </c>
      <c r="Z32">
        <v>6.5537999999999998</v>
      </c>
      <c r="AA32">
        <v>13.983000000000001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15.6996</v>
      </c>
      <c r="AH32">
        <v>152.27760000000001</v>
      </c>
      <c r="AI32">
        <v>49.646999999999998</v>
      </c>
      <c r="AJ32">
        <v>0</v>
      </c>
      <c r="AK32">
        <v>51.394500000000001</v>
      </c>
      <c r="AL32">
        <v>69.72</v>
      </c>
      <c r="AM32">
        <v>0</v>
      </c>
      <c r="AN32">
        <v>0.68867999999999996</v>
      </c>
      <c r="AO32">
        <v>19.404</v>
      </c>
      <c r="AP32">
        <v>7.6859999999999999</v>
      </c>
      <c r="AQ32">
        <v>23.436</v>
      </c>
      <c r="AR32">
        <v>41.4</v>
      </c>
      <c r="AS32">
        <v>26.904</v>
      </c>
      <c r="AT32">
        <v>14.9968</v>
      </c>
      <c r="AU32">
        <v>0</v>
      </c>
      <c r="AV32">
        <v>2</v>
      </c>
      <c r="AW32">
        <v>0</v>
      </c>
      <c r="AX32">
        <v>2.2275999999999998</v>
      </c>
      <c r="AY32">
        <v>0</v>
      </c>
      <c r="AZ32">
        <f t="shared" si="0"/>
        <v>79.400000000000006</v>
      </c>
      <c r="BA32">
        <f t="shared" si="1"/>
        <v>2647.5468139999994</v>
      </c>
      <c r="BB32">
        <v>29</v>
      </c>
      <c r="BD32">
        <v>24.07</v>
      </c>
      <c r="BE32">
        <v>3.82</v>
      </c>
      <c r="BF32">
        <v>2.19</v>
      </c>
      <c r="BG32">
        <v>4</v>
      </c>
      <c r="BH32">
        <v>5.81</v>
      </c>
      <c r="BI32">
        <v>7.17</v>
      </c>
      <c r="BJ32">
        <v>1.55</v>
      </c>
      <c r="BK32">
        <v>3.06</v>
      </c>
      <c r="BL32">
        <v>3.24</v>
      </c>
      <c r="BM32">
        <v>1.61</v>
      </c>
      <c r="BN32">
        <v>0.5</v>
      </c>
      <c r="BO32">
        <v>15.52</v>
      </c>
      <c r="BP32">
        <v>0</v>
      </c>
      <c r="BQ32">
        <v>4.38</v>
      </c>
      <c r="BR32">
        <v>2.15</v>
      </c>
      <c r="BS32">
        <v>0.33</v>
      </c>
      <c r="BT32">
        <v>0</v>
      </c>
      <c r="BU32">
        <v>0</v>
      </c>
      <c r="BV32">
        <v>0</v>
      </c>
      <c r="BW32">
        <f t="shared" si="2"/>
        <v>79.400000000000006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1.5003</v>
      </c>
      <c r="G33">
        <v>0</v>
      </c>
      <c r="H33">
        <v>0</v>
      </c>
      <c r="I33">
        <v>2</v>
      </c>
      <c r="J33">
        <v>10</v>
      </c>
      <c r="K33">
        <v>365</v>
      </c>
      <c r="L33">
        <v>465</v>
      </c>
      <c r="M33">
        <v>92</v>
      </c>
      <c r="N33">
        <v>59.06</v>
      </c>
      <c r="O33">
        <v>123.66562500000001</v>
      </c>
      <c r="P33">
        <v>139.31</v>
      </c>
      <c r="Q33">
        <v>5.3472</v>
      </c>
      <c r="R33">
        <v>18.005299999999998</v>
      </c>
      <c r="S33">
        <v>11.096500000000001</v>
      </c>
      <c r="T33">
        <v>0</v>
      </c>
      <c r="U33">
        <v>418.77</v>
      </c>
      <c r="V33">
        <v>13.625400000000001</v>
      </c>
      <c r="W33">
        <v>24.515799999999999</v>
      </c>
      <c r="X33">
        <v>147.515625</v>
      </c>
      <c r="Y33">
        <v>0</v>
      </c>
      <c r="Z33">
        <v>6.5537999999999998</v>
      </c>
      <c r="AA33">
        <v>0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15.6996</v>
      </c>
      <c r="AH33">
        <v>152.27760000000001</v>
      </c>
      <c r="AI33">
        <v>49.646999999999998</v>
      </c>
      <c r="AJ33">
        <v>0</v>
      </c>
      <c r="AK33">
        <v>51.394500000000001</v>
      </c>
      <c r="AL33">
        <v>69.72</v>
      </c>
      <c r="AM33">
        <v>0</v>
      </c>
      <c r="AN33">
        <v>0.68867999999999996</v>
      </c>
      <c r="AO33">
        <v>19.404</v>
      </c>
      <c r="AP33">
        <v>7.6859999999999999</v>
      </c>
      <c r="AQ33">
        <v>15.624000000000001</v>
      </c>
      <c r="AR33">
        <v>41.4</v>
      </c>
      <c r="AS33">
        <v>26.904</v>
      </c>
      <c r="AT33">
        <v>14.9968</v>
      </c>
      <c r="AU33">
        <v>0</v>
      </c>
      <c r="AV33">
        <v>2</v>
      </c>
      <c r="AW33">
        <v>0</v>
      </c>
      <c r="AX33">
        <v>2.2275999999999998</v>
      </c>
      <c r="AY33">
        <v>0</v>
      </c>
      <c r="AZ33">
        <f t="shared" si="0"/>
        <v>79.400000000000006</v>
      </c>
      <c r="BA33">
        <f t="shared" si="1"/>
        <v>2615.5105139999991</v>
      </c>
      <c r="BB33">
        <v>30</v>
      </c>
      <c r="BD33">
        <v>24.07</v>
      </c>
      <c r="BE33">
        <v>3.82</v>
      </c>
      <c r="BF33">
        <v>2.19</v>
      </c>
      <c r="BG33">
        <v>4</v>
      </c>
      <c r="BH33">
        <v>5.81</v>
      </c>
      <c r="BI33">
        <v>7.17</v>
      </c>
      <c r="BJ33">
        <v>1.55</v>
      </c>
      <c r="BK33">
        <v>3.06</v>
      </c>
      <c r="BL33">
        <v>3.24</v>
      </c>
      <c r="BM33">
        <v>1.61</v>
      </c>
      <c r="BN33">
        <v>0.5</v>
      </c>
      <c r="BO33">
        <v>15.52</v>
      </c>
      <c r="BP33">
        <v>0</v>
      </c>
      <c r="BQ33">
        <v>4.38</v>
      </c>
      <c r="BR33">
        <v>2.15</v>
      </c>
      <c r="BS33">
        <v>0.33</v>
      </c>
      <c r="BT33">
        <v>0</v>
      </c>
      <c r="BU33">
        <v>0</v>
      </c>
      <c r="BV33">
        <v>0</v>
      </c>
      <c r="BW33">
        <f t="shared" si="2"/>
        <v>79.400000000000006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1.5003</v>
      </c>
      <c r="G34">
        <v>0</v>
      </c>
      <c r="H34">
        <v>0</v>
      </c>
      <c r="I34">
        <v>2</v>
      </c>
      <c r="J34">
        <v>10</v>
      </c>
      <c r="K34">
        <v>365</v>
      </c>
      <c r="L34">
        <v>465</v>
      </c>
      <c r="M34">
        <v>92</v>
      </c>
      <c r="N34">
        <v>59.06</v>
      </c>
      <c r="O34">
        <v>123.66562500000001</v>
      </c>
      <c r="P34">
        <v>139.31</v>
      </c>
      <c r="Q34">
        <v>5.3472</v>
      </c>
      <c r="R34">
        <v>18.005299999999998</v>
      </c>
      <c r="S34">
        <v>11.096500000000001</v>
      </c>
      <c r="T34">
        <v>0</v>
      </c>
      <c r="U34">
        <v>418.77</v>
      </c>
      <c r="V34">
        <v>13.625400000000001</v>
      </c>
      <c r="W34">
        <v>24.515799999999999</v>
      </c>
      <c r="X34">
        <v>147.515625</v>
      </c>
      <c r="Y34">
        <v>0</v>
      </c>
      <c r="Z34">
        <v>6.5537999999999998</v>
      </c>
      <c r="AA34">
        <v>0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15.6996</v>
      </c>
      <c r="AH34">
        <v>152.27760000000001</v>
      </c>
      <c r="AI34">
        <v>49.646999999999998</v>
      </c>
      <c r="AJ34">
        <v>0</v>
      </c>
      <c r="AK34">
        <v>51.394500000000001</v>
      </c>
      <c r="AL34">
        <v>69.72</v>
      </c>
      <c r="AM34">
        <v>0</v>
      </c>
      <c r="AN34">
        <v>0.68867999999999996</v>
      </c>
      <c r="AO34">
        <v>19.404</v>
      </c>
      <c r="AP34">
        <v>7.6859999999999999</v>
      </c>
      <c r="AQ34">
        <v>15.624000000000001</v>
      </c>
      <c r="AR34">
        <v>41.4</v>
      </c>
      <c r="AS34">
        <v>26.904</v>
      </c>
      <c r="AT34">
        <v>14.9968</v>
      </c>
      <c r="AU34">
        <v>0</v>
      </c>
      <c r="AV34">
        <v>2</v>
      </c>
      <c r="AW34">
        <v>0</v>
      </c>
      <c r="AX34">
        <v>2.2275999999999998</v>
      </c>
      <c r="AY34">
        <v>0</v>
      </c>
      <c r="AZ34">
        <f t="shared" si="0"/>
        <v>79.400000000000006</v>
      </c>
      <c r="BA34">
        <f t="shared" si="1"/>
        <v>2615.5105139999991</v>
      </c>
      <c r="BB34">
        <v>31</v>
      </c>
      <c r="BD34">
        <v>24.07</v>
      </c>
      <c r="BE34">
        <v>3.82</v>
      </c>
      <c r="BF34">
        <v>2.19</v>
      </c>
      <c r="BG34">
        <v>4</v>
      </c>
      <c r="BH34">
        <v>5.81</v>
      </c>
      <c r="BI34">
        <v>7.17</v>
      </c>
      <c r="BJ34">
        <v>1.55</v>
      </c>
      <c r="BK34">
        <v>3.06</v>
      </c>
      <c r="BL34">
        <v>3.24</v>
      </c>
      <c r="BM34">
        <v>1.61</v>
      </c>
      <c r="BN34">
        <v>0.5</v>
      </c>
      <c r="BO34">
        <v>15.52</v>
      </c>
      <c r="BP34">
        <v>0</v>
      </c>
      <c r="BQ34">
        <v>4.38</v>
      </c>
      <c r="BR34">
        <v>2.15</v>
      </c>
      <c r="BS34">
        <v>0.33</v>
      </c>
      <c r="BT34">
        <v>0</v>
      </c>
      <c r="BU34">
        <v>0</v>
      </c>
      <c r="BV34">
        <v>0</v>
      </c>
      <c r="BW34">
        <f t="shared" si="2"/>
        <v>79.400000000000006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1.5003</v>
      </c>
      <c r="G35">
        <v>0</v>
      </c>
      <c r="H35">
        <v>0</v>
      </c>
      <c r="I35">
        <v>2</v>
      </c>
      <c r="J35">
        <v>10</v>
      </c>
      <c r="K35">
        <v>365</v>
      </c>
      <c r="L35">
        <v>465</v>
      </c>
      <c r="M35">
        <v>92</v>
      </c>
      <c r="N35">
        <v>59.06</v>
      </c>
      <c r="O35">
        <v>123.66562500000001</v>
      </c>
      <c r="P35">
        <v>139.31</v>
      </c>
      <c r="Q35">
        <v>5.3472</v>
      </c>
      <c r="R35">
        <v>18.005299999999998</v>
      </c>
      <c r="S35">
        <v>11.096500000000001</v>
      </c>
      <c r="T35">
        <v>0</v>
      </c>
      <c r="U35">
        <v>418.77</v>
      </c>
      <c r="V35">
        <v>13.625400000000001</v>
      </c>
      <c r="W35">
        <v>24.515799999999999</v>
      </c>
      <c r="X35">
        <v>147.515625</v>
      </c>
      <c r="Y35">
        <v>0</v>
      </c>
      <c r="Z35">
        <v>6.5537999999999998</v>
      </c>
      <c r="AA35">
        <v>0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15.6996</v>
      </c>
      <c r="AH35">
        <v>152.27760000000001</v>
      </c>
      <c r="AI35">
        <v>49.646999999999998</v>
      </c>
      <c r="AJ35">
        <v>0</v>
      </c>
      <c r="AK35">
        <v>51.394500000000001</v>
      </c>
      <c r="AL35">
        <v>69.72</v>
      </c>
      <c r="AM35">
        <v>5.2786799999999996</v>
      </c>
      <c r="AN35">
        <v>0.68867999999999996</v>
      </c>
      <c r="AO35">
        <v>19.404</v>
      </c>
      <c r="AP35">
        <v>7.6859999999999999</v>
      </c>
      <c r="AQ35">
        <v>15.624000000000001</v>
      </c>
      <c r="AR35">
        <v>41.4</v>
      </c>
      <c r="AS35">
        <v>26.904</v>
      </c>
      <c r="AT35">
        <v>14.9968</v>
      </c>
      <c r="AU35">
        <v>0</v>
      </c>
      <c r="AV35">
        <v>2</v>
      </c>
      <c r="AW35">
        <v>0</v>
      </c>
      <c r="AX35">
        <v>2.2275999999999998</v>
      </c>
      <c r="AY35">
        <v>0</v>
      </c>
      <c r="AZ35">
        <f t="shared" si="0"/>
        <v>79.400000000000006</v>
      </c>
      <c r="BA35">
        <f t="shared" si="1"/>
        <v>2620.789193999999</v>
      </c>
      <c r="BB35">
        <v>32</v>
      </c>
      <c r="BD35">
        <v>24.07</v>
      </c>
      <c r="BE35">
        <v>3.82</v>
      </c>
      <c r="BF35">
        <v>2.19</v>
      </c>
      <c r="BG35">
        <v>4</v>
      </c>
      <c r="BH35">
        <v>5.81</v>
      </c>
      <c r="BI35">
        <v>7.17</v>
      </c>
      <c r="BJ35">
        <v>1.55</v>
      </c>
      <c r="BK35">
        <v>3.06</v>
      </c>
      <c r="BL35">
        <v>3.24</v>
      </c>
      <c r="BM35">
        <v>1.61</v>
      </c>
      <c r="BN35">
        <v>0.5</v>
      </c>
      <c r="BO35">
        <v>15.52</v>
      </c>
      <c r="BP35">
        <v>0</v>
      </c>
      <c r="BQ35">
        <v>4.38</v>
      </c>
      <c r="BR35">
        <v>2.15</v>
      </c>
      <c r="BS35">
        <v>0.33</v>
      </c>
      <c r="BT35">
        <v>0</v>
      </c>
      <c r="BU35">
        <v>0</v>
      </c>
      <c r="BV35">
        <v>0</v>
      </c>
      <c r="BW35">
        <f t="shared" si="2"/>
        <v>79.400000000000006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1.5003</v>
      </c>
      <c r="G36">
        <v>0</v>
      </c>
      <c r="H36">
        <v>0</v>
      </c>
      <c r="I36">
        <v>2</v>
      </c>
      <c r="J36">
        <v>10</v>
      </c>
      <c r="K36">
        <v>365</v>
      </c>
      <c r="L36">
        <v>465</v>
      </c>
      <c r="M36">
        <v>92</v>
      </c>
      <c r="N36">
        <v>59.06</v>
      </c>
      <c r="O36">
        <v>123.66562500000001</v>
      </c>
      <c r="P36">
        <v>139.31</v>
      </c>
      <c r="Q36">
        <v>5.3472</v>
      </c>
      <c r="R36">
        <v>18.005299999999998</v>
      </c>
      <c r="S36">
        <v>11.096500000000001</v>
      </c>
      <c r="T36">
        <v>0</v>
      </c>
      <c r="U36">
        <v>418.77</v>
      </c>
      <c r="V36">
        <v>13.625400000000001</v>
      </c>
      <c r="W36">
        <v>24.515799999999999</v>
      </c>
      <c r="X36">
        <v>147.515625</v>
      </c>
      <c r="Y36">
        <v>0</v>
      </c>
      <c r="Z36">
        <v>6.5537999999999998</v>
      </c>
      <c r="AA36">
        <v>0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15.6996</v>
      </c>
      <c r="AH36">
        <v>152.27760000000001</v>
      </c>
      <c r="AI36">
        <v>49.646999999999998</v>
      </c>
      <c r="AJ36">
        <v>0</v>
      </c>
      <c r="AK36">
        <v>51.394500000000001</v>
      </c>
      <c r="AL36">
        <v>69.72</v>
      </c>
      <c r="AM36">
        <v>5.2786799999999996</v>
      </c>
      <c r="AN36">
        <v>0.68867999999999996</v>
      </c>
      <c r="AO36">
        <v>19.404</v>
      </c>
      <c r="AP36">
        <v>7.6859999999999999</v>
      </c>
      <c r="AQ36">
        <v>15.624000000000001</v>
      </c>
      <c r="AR36">
        <v>41.4</v>
      </c>
      <c r="AS36">
        <v>26.904</v>
      </c>
      <c r="AT36">
        <v>14.9968</v>
      </c>
      <c r="AU36">
        <v>0</v>
      </c>
      <c r="AV36">
        <v>2</v>
      </c>
      <c r="AW36">
        <v>0</v>
      </c>
      <c r="AX36">
        <v>2.2275999999999998</v>
      </c>
      <c r="AY36">
        <v>0</v>
      </c>
      <c r="AZ36">
        <f t="shared" si="0"/>
        <v>79.400000000000006</v>
      </c>
      <c r="BA36">
        <f t="shared" si="1"/>
        <v>2620.789193999999</v>
      </c>
      <c r="BB36">
        <v>33</v>
      </c>
      <c r="BD36">
        <v>24.07</v>
      </c>
      <c r="BE36">
        <v>3.82</v>
      </c>
      <c r="BF36">
        <v>2.19</v>
      </c>
      <c r="BG36">
        <v>4</v>
      </c>
      <c r="BH36">
        <v>5.81</v>
      </c>
      <c r="BI36">
        <v>7.17</v>
      </c>
      <c r="BJ36">
        <v>1.55</v>
      </c>
      <c r="BK36">
        <v>3.06</v>
      </c>
      <c r="BL36">
        <v>3.24</v>
      </c>
      <c r="BM36">
        <v>1.61</v>
      </c>
      <c r="BN36">
        <v>0.5</v>
      </c>
      <c r="BO36">
        <v>15.52</v>
      </c>
      <c r="BP36">
        <v>0</v>
      </c>
      <c r="BQ36">
        <v>4.38</v>
      </c>
      <c r="BR36">
        <v>2.15</v>
      </c>
      <c r="BS36">
        <v>0.33</v>
      </c>
      <c r="BT36">
        <v>0</v>
      </c>
      <c r="BU36">
        <v>0</v>
      </c>
      <c r="BV36">
        <v>0</v>
      </c>
      <c r="BW36">
        <f t="shared" si="2"/>
        <v>79.400000000000006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1.5003</v>
      </c>
      <c r="G37">
        <v>0</v>
      </c>
      <c r="H37">
        <v>0</v>
      </c>
      <c r="I37">
        <v>2</v>
      </c>
      <c r="J37">
        <v>10</v>
      </c>
      <c r="K37">
        <v>365</v>
      </c>
      <c r="L37">
        <v>603.495</v>
      </c>
      <c r="M37">
        <v>92</v>
      </c>
      <c r="N37">
        <v>59.06</v>
      </c>
      <c r="O37">
        <v>123.66562500000001</v>
      </c>
      <c r="P37">
        <v>139.31</v>
      </c>
      <c r="Q37">
        <v>5.3472</v>
      </c>
      <c r="R37">
        <v>18.005299999999998</v>
      </c>
      <c r="S37">
        <v>11.096500000000001</v>
      </c>
      <c r="T37">
        <v>0</v>
      </c>
      <c r="U37">
        <v>418.77</v>
      </c>
      <c r="V37">
        <v>13.625400000000001</v>
      </c>
      <c r="W37">
        <v>24.515799999999999</v>
      </c>
      <c r="X37">
        <v>107.72920000000001</v>
      </c>
      <c r="Y37">
        <v>0</v>
      </c>
      <c r="Z37">
        <v>6.5537999999999998</v>
      </c>
      <c r="AA37">
        <v>0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8.8740000000000006</v>
      </c>
      <c r="AG37">
        <v>15.6996</v>
      </c>
      <c r="AH37">
        <v>152.27760000000001</v>
      </c>
      <c r="AI37">
        <v>49.646999999999998</v>
      </c>
      <c r="AJ37">
        <v>0</v>
      </c>
      <c r="AK37">
        <v>51.394500000000001</v>
      </c>
      <c r="AL37">
        <v>69.72</v>
      </c>
      <c r="AM37">
        <v>5.2786799999999996</v>
      </c>
      <c r="AN37">
        <v>0.68867999999999996</v>
      </c>
      <c r="AO37">
        <v>19.404</v>
      </c>
      <c r="AP37">
        <v>12.425700000000001</v>
      </c>
      <c r="AQ37">
        <v>7.8120000000000003</v>
      </c>
      <c r="AR37">
        <v>41.4</v>
      </c>
      <c r="AS37">
        <v>26.904</v>
      </c>
      <c r="AT37">
        <v>14.9968</v>
      </c>
      <c r="AU37">
        <v>0</v>
      </c>
      <c r="AV37">
        <v>2</v>
      </c>
      <c r="AW37">
        <v>0</v>
      </c>
      <c r="AX37">
        <v>2.2275999999999998</v>
      </c>
      <c r="AY37">
        <v>0</v>
      </c>
      <c r="AZ37">
        <f t="shared" si="0"/>
        <v>79.650000000000006</v>
      </c>
      <c r="BA37">
        <f t="shared" si="1"/>
        <v>2716.6754689999989</v>
      </c>
      <c r="BB37">
        <v>34</v>
      </c>
      <c r="BD37">
        <v>24.07</v>
      </c>
      <c r="BE37">
        <v>3.82</v>
      </c>
      <c r="BF37">
        <v>2.19</v>
      </c>
      <c r="BG37">
        <v>4</v>
      </c>
      <c r="BH37">
        <v>5.81</v>
      </c>
      <c r="BI37">
        <v>7.17</v>
      </c>
      <c r="BJ37">
        <v>1.55</v>
      </c>
      <c r="BK37">
        <v>3.06</v>
      </c>
      <c r="BL37">
        <v>3.24</v>
      </c>
      <c r="BM37">
        <v>1.61</v>
      </c>
      <c r="BN37">
        <v>0.5</v>
      </c>
      <c r="BO37">
        <v>15.77</v>
      </c>
      <c r="BP37">
        <v>0</v>
      </c>
      <c r="BQ37">
        <v>4.38</v>
      </c>
      <c r="BR37">
        <v>2.15</v>
      </c>
      <c r="BS37">
        <v>0.33</v>
      </c>
      <c r="BT37">
        <v>0</v>
      </c>
      <c r="BU37">
        <v>0</v>
      </c>
      <c r="BV37">
        <v>0</v>
      </c>
      <c r="BW37">
        <f t="shared" si="2"/>
        <v>79.650000000000006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1.5003</v>
      </c>
      <c r="G38">
        <v>0</v>
      </c>
      <c r="H38">
        <v>0</v>
      </c>
      <c r="I38">
        <v>2</v>
      </c>
      <c r="J38">
        <v>10</v>
      </c>
      <c r="K38">
        <v>365</v>
      </c>
      <c r="L38">
        <v>603.495</v>
      </c>
      <c r="M38">
        <v>92</v>
      </c>
      <c r="N38">
        <v>59.06</v>
      </c>
      <c r="O38">
        <v>123.66562500000001</v>
      </c>
      <c r="P38">
        <v>139.31</v>
      </c>
      <c r="Q38">
        <v>5.3472</v>
      </c>
      <c r="R38">
        <v>18.005299999999998</v>
      </c>
      <c r="S38">
        <v>11.096500000000001</v>
      </c>
      <c r="T38">
        <v>0</v>
      </c>
      <c r="U38">
        <v>418.77</v>
      </c>
      <c r="V38">
        <v>13.625400000000001</v>
      </c>
      <c r="W38">
        <v>24.515799999999999</v>
      </c>
      <c r="X38">
        <v>107.72920000000001</v>
      </c>
      <c r="Y38">
        <v>0</v>
      </c>
      <c r="Z38">
        <v>6.5537999999999998</v>
      </c>
      <c r="AA38">
        <v>0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8.8740000000000006</v>
      </c>
      <c r="AG38">
        <v>15.6996</v>
      </c>
      <c r="AH38">
        <v>152.27760000000001</v>
      </c>
      <c r="AI38">
        <v>7.6379999999999999</v>
      </c>
      <c r="AJ38">
        <v>0</v>
      </c>
      <c r="AK38">
        <v>51.394500000000001</v>
      </c>
      <c r="AL38">
        <v>69.72</v>
      </c>
      <c r="AM38">
        <v>5.2786799999999996</v>
      </c>
      <c r="AN38">
        <v>0.68867999999999996</v>
      </c>
      <c r="AO38">
        <v>19.404</v>
      </c>
      <c r="AP38">
        <v>12.425700000000001</v>
      </c>
      <c r="AQ38">
        <v>7.8120000000000003</v>
      </c>
      <c r="AR38">
        <v>41.4</v>
      </c>
      <c r="AS38">
        <v>26.904</v>
      </c>
      <c r="AT38">
        <v>14.9968</v>
      </c>
      <c r="AU38">
        <v>0</v>
      </c>
      <c r="AV38">
        <v>2</v>
      </c>
      <c r="AW38">
        <v>0</v>
      </c>
      <c r="AX38">
        <v>2.2275999999999998</v>
      </c>
      <c r="AY38">
        <v>0</v>
      </c>
      <c r="AZ38">
        <f t="shared" si="0"/>
        <v>79.650000000000006</v>
      </c>
      <c r="BA38">
        <f t="shared" si="1"/>
        <v>2674.6664689999989</v>
      </c>
      <c r="BB38">
        <v>35</v>
      </c>
      <c r="BD38">
        <v>24.07</v>
      </c>
      <c r="BE38">
        <v>3.82</v>
      </c>
      <c r="BF38">
        <v>2.19</v>
      </c>
      <c r="BG38">
        <v>4</v>
      </c>
      <c r="BH38">
        <v>5.81</v>
      </c>
      <c r="BI38">
        <v>7.17</v>
      </c>
      <c r="BJ38">
        <v>1.55</v>
      </c>
      <c r="BK38">
        <v>3.06</v>
      </c>
      <c r="BL38">
        <v>3.24</v>
      </c>
      <c r="BM38">
        <v>1.61</v>
      </c>
      <c r="BN38">
        <v>0.5</v>
      </c>
      <c r="BO38">
        <v>15.77</v>
      </c>
      <c r="BP38">
        <v>0</v>
      </c>
      <c r="BQ38">
        <v>4.38</v>
      </c>
      <c r="BR38">
        <v>2.15</v>
      </c>
      <c r="BS38">
        <v>0.33</v>
      </c>
      <c r="BT38">
        <v>0</v>
      </c>
      <c r="BU38">
        <v>0</v>
      </c>
      <c r="BV38">
        <v>0</v>
      </c>
      <c r="BW38">
        <f t="shared" si="2"/>
        <v>79.650000000000006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1.5003</v>
      </c>
      <c r="G39">
        <v>0</v>
      </c>
      <c r="H39">
        <v>0</v>
      </c>
      <c r="I39">
        <v>2</v>
      </c>
      <c r="J39">
        <v>10</v>
      </c>
      <c r="K39">
        <v>365</v>
      </c>
      <c r="L39">
        <v>465</v>
      </c>
      <c r="M39">
        <v>92</v>
      </c>
      <c r="N39">
        <v>59.06</v>
      </c>
      <c r="O39">
        <v>123.66562500000001</v>
      </c>
      <c r="P39">
        <v>139.31</v>
      </c>
      <c r="Q39">
        <v>5.3472</v>
      </c>
      <c r="R39">
        <v>18.005299999999998</v>
      </c>
      <c r="S39">
        <v>11.096500000000001</v>
      </c>
      <c r="T39">
        <v>0</v>
      </c>
      <c r="U39">
        <v>418.77</v>
      </c>
      <c r="V39">
        <v>13.625400000000001</v>
      </c>
      <c r="W39">
        <v>24.515799999999999</v>
      </c>
      <c r="X39">
        <v>107.72920000000001</v>
      </c>
      <c r="Y39">
        <v>0</v>
      </c>
      <c r="Z39">
        <v>6.5537999999999998</v>
      </c>
      <c r="AA39">
        <v>0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15.6996</v>
      </c>
      <c r="AH39">
        <v>152.27760000000001</v>
      </c>
      <c r="AI39">
        <v>2.5459999999999998</v>
      </c>
      <c r="AJ39">
        <v>0</v>
      </c>
      <c r="AK39">
        <v>51.394500000000001</v>
      </c>
      <c r="AL39">
        <v>69.72</v>
      </c>
      <c r="AM39">
        <v>5.2786799999999996</v>
      </c>
      <c r="AN39">
        <v>0.68867999999999996</v>
      </c>
      <c r="AO39">
        <v>22.344000000000001</v>
      </c>
      <c r="AP39">
        <v>7.6859999999999999</v>
      </c>
      <c r="AQ39">
        <v>7.8120000000000003</v>
      </c>
      <c r="AR39">
        <v>36.432000000000002</v>
      </c>
      <c r="AS39">
        <v>26.904</v>
      </c>
      <c r="AT39">
        <v>14.9968</v>
      </c>
      <c r="AU39">
        <v>0</v>
      </c>
      <c r="AV39">
        <v>2</v>
      </c>
      <c r="AW39">
        <v>0</v>
      </c>
      <c r="AX39">
        <v>2.2275999999999998</v>
      </c>
      <c r="AY39">
        <v>0</v>
      </c>
      <c r="AZ39">
        <f t="shared" si="0"/>
        <v>79.650000000000006</v>
      </c>
      <c r="BA39">
        <f t="shared" si="1"/>
        <v>2524.311768999999</v>
      </c>
      <c r="BB39">
        <v>36</v>
      </c>
      <c r="BD39">
        <v>24.07</v>
      </c>
      <c r="BE39">
        <v>3.82</v>
      </c>
      <c r="BF39">
        <v>2.19</v>
      </c>
      <c r="BG39">
        <v>4</v>
      </c>
      <c r="BH39">
        <v>5.81</v>
      </c>
      <c r="BI39">
        <v>7.17</v>
      </c>
      <c r="BJ39">
        <v>1.55</v>
      </c>
      <c r="BK39">
        <v>3.06</v>
      </c>
      <c r="BL39">
        <v>3.24</v>
      </c>
      <c r="BM39">
        <v>1.61</v>
      </c>
      <c r="BN39">
        <v>0.5</v>
      </c>
      <c r="BO39">
        <v>15.77</v>
      </c>
      <c r="BP39">
        <v>0</v>
      </c>
      <c r="BQ39">
        <v>4.38</v>
      </c>
      <c r="BR39">
        <v>2.15</v>
      </c>
      <c r="BS39">
        <v>0.33</v>
      </c>
      <c r="BT39">
        <v>0</v>
      </c>
      <c r="BU39">
        <v>0</v>
      </c>
      <c r="BV39">
        <v>0</v>
      </c>
      <c r="BW39">
        <f t="shared" si="2"/>
        <v>79.650000000000006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1.5003</v>
      </c>
      <c r="G40">
        <v>0</v>
      </c>
      <c r="H40">
        <v>0</v>
      </c>
      <c r="I40">
        <v>2</v>
      </c>
      <c r="J40">
        <v>10</v>
      </c>
      <c r="K40">
        <v>365</v>
      </c>
      <c r="L40">
        <v>603.495</v>
      </c>
      <c r="M40">
        <v>92</v>
      </c>
      <c r="N40">
        <v>59.06</v>
      </c>
      <c r="O40">
        <v>123.66562500000001</v>
      </c>
      <c r="P40">
        <v>139.31</v>
      </c>
      <c r="Q40">
        <v>5.3472</v>
      </c>
      <c r="R40">
        <v>18.005299999999998</v>
      </c>
      <c r="S40">
        <v>11.096500000000001</v>
      </c>
      <c r="T40">
        <v>0</v>
      </c>
      <c r="U40">
        <v>418.77</v>
      </c>
      <c r="V40">
        <v>13.625400000000001</v>
      </c>
      <c r="W40">
        <v>24.515799999999999</v>
      </c>
      <c r="X40">
        <v>107.72920000000001</v>
      </c>
      <c r="Y40">
        <v>0</v>
      </c>
      <c r="Z40">
        <v>6.5537999999999998</v>
      </c>
      <c r="AA40">
        <v>0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15.6996</v>
      </c>
      <c r="AH40">
        <v>152.27760000000001</v>
      </c>
      <c r="AI40">
        <v>0</v>
      </c>
      <c r="AJ40">
        <v>0</v>
      </c>
      <c r="AK40">
        <v>51.394500000000001</v>
      </c>
      <c r="AL40">
        <v>69.72</v>
      </c>
      <c r="AM40">
        <v>5.2786799999999996</v>
      </c>
      <c r="AN40">
        <v>0.68867999999999996</v>
      </c>
      <c r="AO40">
        <v>22.344000000000001</v>
      </c>
      <c r="AP40">
        <v>7.6859999999999999</v>
      </c>
      <c r="AQ40">
        <v>5.1660000000000004</v>
      </c>
      <c r="AR40">
        <v>36.432000000000002</v>
      </c>
      <c r="AS40">
        <v>26.904</v>
      </c>
      <c r="AT40">
        <v>14.9968</v>
      </c>
      <c r="AU40">
        <v>0</v>
      </c>
      <c r="AV40">
        <v>2</v>
      </c>
      <c r="AW40">
        <v>0</v>
      </c>
      <c r="AX40">
        <v>2.2275999999999998</v>
      </c>
      <c r="AY40">
        <v>0</v>
      </c>
      <c r="AZ40">
        <f t="shared" si="0"/>
        <v>79.650000000000006</v>
      </c>
      <c r="BA40">
        <f t="shared" si="1"/>
        <v>2657.6147689999993</v>
      </c>
      <c r="BB40">
        <v>37</v>
      </c>
      <c r="BD40">
        <v>24.07</v>
      </c>
      <c r="BE40">
        <v>3.82</v>
      </c>
      <c r="BF40">
        <v>2.19</v>
      </c>
      <c r="BG40">
        <v>4</v>
      </c>
      <c r="BH40">
        <v>5.81</v>
      </c>
      <c r="BI40">
        <v>7.17</v>
      </c>
      <c r="BJ40">
        <v>1.55</v>
      </c>
      <c r="BK40">
        <v>3.06</v>
      </c>
      <c r="BL40">
        <v>3.24</v>
      </c>
      <c r="BM40">
        <v>1.61</v>
      </c>
      <c r="BN40">
        <v>0.5</v>
      </c>
      <c r="BO40">
        <v>15.77</v>
      </c>
      <c r="BP40">
        <v>0</v>
      </c>
      <c r="BQ40">
        <v>4.38</v>
      </c>
      <c r="BR40">
        <v>2.15</v>
      </c>
      <c r="BS40">
        <v>0.33</v>
      </c>
      <c r="BT40">
        <v>0</v>
      </c>
      <c r="BU40">
        <v>0</v>
      </c>
      <c r="BV40">
        <v>0</v>
      </c>
      <c r="BW40">
        <f t="shared" si="2"/>
        <v>79.650000000000006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1.5003</v>
      </c>
      <c r="G41">
        <v>0</v>
      </c>
      <c r="H41">
        <v>0</v>
      </c>
      <c r="I41">
        <v>2</v>
      </c>
      <c r="J41">
        <v>10</v>
      </c>
      <c r="K41">
        <v>365</v>
      </c>
      <c r="L41">
        <v>603.495</v>
      </c>
      <c r="M41">
        <v>92</v>
      </c>
      <c r="N41">
        <v>59.06</v>
      </c>
      <c r="O41">
        <v>123.66562500000001</v>
      </c>
      <c r="P41">
        <v>139.31</v>
      </c>
      <c r="Q41">
        <v>5.3472</v>
      </c>
      <c r="R41">
        <v>18.005299999999998</v>
      </c>
      <c r="S41">
        <v>11.096500000000001</v>
      </c>
      <c r="T41">
        <v>0</v>
      </c>
      <c r="U41">
        <v>418.77</v>
      </c>
      <c r="V41">
        <v>13.625400000000001</v>
      </c>
      <c r="W41">
        <v>24.515799999999999</v>
      </c>
      <c r="X41">
        <v>107.72920000000001</v>
      </c>
      <c r="Y41">
        <v>0</v>
      </c>
      <c r="Z41">
        <v>6.5537999999999998</v>
      </c>
      <c r="AA41">
        <v>0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15.6996</v>
      </c>
      <c r="AH41">
        <v>152.27760000000001</v>
      </c>
      <c r="AI41">
        <v>0</v>
      </c>
      <c r="AJ41">
        <v>0</v>
      </c>
      <c r="AK41">
        <v>51.394500000000001</v>
      </c>
      <c r="AL41">
        <v>83.664000000000001</v>
      </c>
      <c r="AM41">
        <v>5.2786799999999996</v>
      </c>
      <c r="AN41">
        <v>0.68867999999999996</v>
      </c>
      <c r="AO41">
        <v>22.344000000000001</v>
      </c>
      <c r="AP41">
        <v>7.6859999999999999</v>
      </c>
      <c r="AQ41">
        <v>0</v>
      </c>
      <c r="AR41">
        <v>36.432000000000002</v>
      </c>
      <c r="AS41">
        <v>26.904</v>
      </c>
      <c r="AT41">
        <v>14.9968</v>
      </c>
      <c r="AU41">
        <v>0</v>
      </c>
      <c r="AV41">
        <v>2</v>
      </c>
      <c r="AW41">
        <v>0</v>
      </c>
      <c r="AX41">
        <v>2.2275999999999998</v>
      </c>
      <c r="AY41">
        <v>0</v>
      </c>
      <c r="AZ41">
        <f t="shared" si="0"/>
        <v>79.650000000000006</v>
      </c>
      <c r="BA41">
        <f t="shared" si="1"/>
        <v>2666.3927689999996</v>
      </c>
      <c r="BB41">
        <v>38</v>
      </c>
      <c r="BD41">
        <v>24.07</v>
      </c>
      <c r="BE41">
        <v>3.82</v>
      </c>
      <c r="BF41">
        <v>2.19</v>
      </c>
      <c r="BG41">
        <v>4</v>
      </c>
      <c r="BH41">
        <v>5.81</v>
      </c>
      <c r="BI41">
        <v>7.17</v>
      </c>
      <c r="BJ41">
        <v>1.55</v>
      </c>
      <c r="BK41">
        <v>3.06</v>
      </c>
      <c r="BL41">
        <v>3.24</v>
      </c>
      <c r="BM41">
        <v>1.61</v>
      </c>
      <c r="BN41">
        <v>0.5</v>
      </c>
      <c r="BO41">
        <v>15.77</v>
      </c>
      <c r="BP41">
        <v>0</v>
      </c>
      <c r="BQ41">
        <v>4.38</v>
      </c>
      <c r="BR41">
        <v>2.15</v>
      </c>
      <c r="BS41">
        <v>0.33</v>
      </c>
      <c r="BT41">
        <v>0</v>
      </c>
      <c r="BU41">
        <v>0</v>
      </c>
      <c r="BV41">
        <v>0</v>
      </c>
      <c r="BW41">
        <f t="shared" si="2"/>
        <v>79.650000000000006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1.5003</v>
      </c>
      <c r="G42">
        <v>0</v>
      </c>
      <c r="H42">
        <v>0</v>
      </c>
      <c r="I42">
        <v>2</v>
      </c>
      <c r="J42">
        <v>10</v>
      </c>
      <c r="K42">
        <v>365</v>
      </c>
      <c r="L42">
        <v>603.495</v>
      </c>
      <c r="M42">
        <v>92</v>
      </c>
      <c r="N42">
        <v>59.06</v>
      </c>
      <c r="O42">
        <v>123.66562500000001</v>
      </c>
      <c r="P42">
        <v>139.31</v>
      </c>
      <c r="Q42">
        <v>5.3472</v>
      </c>
      <c r="R42">
        <v>18.005299999999998</v>
      </c>
      <c r="S42">
        <v>11.096500000000001</v>
      </c>
      <c r="T42">
        <v>0</v>
      </c>
      <c r="U42">
        <v>418.77</v>
      </c>
      <c r="V42">
        <v>13.625400000000001</v>
      </c>
      <c r="W42">
        <v>24.515799999999999</v>
      </c>
      <c r="X42">
        <v>147.515625</v>
      </c>
      <c r="Y42">
        <v>0</v>
      </c>
      <c r="Z42">
        <v>6.5537999999999998</v>
      </c>
      <c r="AA42">
        <v>0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15.6996</v>
      </c>
      <c r="AH42">
        <v>152.27760000000001</v>
      </c>
      <c r="AI42">
        <v>0</v>
      </c>
      <c r="AJ42">
        <v>0</v>
      </c>
      <c r="AK42">
        <v>51.394500000000001</v>
      </c>
      <c r="AL42">
        <v>83.664000000000001</v>
      </c>
      <c r="AM42">
        <v>5.2786799999999996</v>
      </c>
      <c r="AN42">
        <v>0.68867999999999996</v>
      </c>
      <c r="AO42">
        <v>22.344000000000001</v>
      </c>
      <c r="AP42">
        <v>7.6859999999999999</v>
      </c>
      <c r="AQ42">
        <v>0</v>
      </c>
      <c r="AR42">
        <v>36.432000000000002</v>
      </c>
      <c r="AS42">
        <v>26.904</v>
      </c>
      <c r="AT42">
        <v>14.9968</v>
      </c>
      <c r="AU42">
        <v>0</v>
      </c>
      <c r="AV42">
        <v>2</v>
      </c>
      <c r="AW42">
        <v>0</v>
      </c>
      <c r="AX42">
        <v>2.2275999999999998</v>
      </c>
      <c r="AY42">
        <v>0</v>
      </c>
      <c r="AZ42">
        <f t="shared" si="0"/>
        <v>79.72</v>
      </c>
      <c r="BA42">
        <f t="shared" si="1"/>
        <v>2706.2491939999995</v>
      </c>
      <c r="BB42">
        <v>39</v>
      </c>
      <c r="BD42">
        <v>24.07</v>
      </c>
      <c r="BE42">
        <v>3.82</v>
      </c>
      <c r="BF42">
        <v>2.19</v>
      </c>
      <c r="BG42">
        <v>4</v>
      </c>
      <c r="BH42">
        <v>5.81</v>
      </c>
      <c r="BI42">
        <v>7.17</v>
      </c>
      <c r="BJ42">
        <v>1.55</v>
      </c>
      <c r="BK42">
        <v>3.09</v>
      </c>
      <c r="BL42">
        <v>3.28</v>
      </c>
      <c r="BM42">
        <v>1.61</v>
      </c>
      <c r="BN42">
        <v>0.5</v>
      </c>
      <c r="BO42">
        <v>15.77</v>
      </c>
      <c r="BP42">
        <v>0</v>
      </c>
      <c r="BQ42">
        <v>4.38</v>
      </c>
      <c r="BR42">
        <v>2.15</v>
      </c>
      <c r="BS42">
        <v>0.33</v>
      </c>
      <c r="BT42">
        <v>0</v>
      </c>
      <c r="BU42">
        <v>0</v>
      </c>
      <c r="BV42">
        <v>0</v>
      </c>
      <c r="BW42">
        <f t="shared" si="2"/>
        <v>79.72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1.5003</v>
      </c>
      <c r="G43">
        <v>0</v>
      </c>
      <c r="H43">
        <v>0</v>
      </c>
      <c r="I43">
        <v>2</v>
      </c>
      <c r="J43">
        <v>10</v>
      </c>
      <c r="K43">
        <v>383.90890000000002</v>
      </c>
      <c r="L43">
        <v>642.11180000000002</v>
      </c>
      <c r="M43">
        <v>92</v>
      </c>
      <c r="N43">
        <v>59.06</v>
      </c>
      <c r="O43">
        <v>123.66562500000001</v>
      </c>
      <c r="P43">
        <v>139.31</v>
      </c>
      <c r="Q43">
        <v>6.1182999999999996</v>
      </c>
      <c r="R43">
        <v>23.772400000000001</v>
      </c>
      <c r="S43">
        <v>14.7996</v>
      </c>
      <c r="T43">
        <v>0</v>
      </c>
      <c r="U43">
        <v>418.77</v>
      </c>
      <c r="V43">
        <v>13.625400000000001</v>
      </c>
      <c r="W43">
        <v>24.515799999999999</v>
      </c>
      <c r="X43">
        <v>147.515625</v>
      </c>
      <c r="Y43">
        <v>0</v>
      </c>
      <c r="Z43">
        <v>0</v>
      </c>
      <c r="AA43">
        <v>0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8.8740000000000006</v>
      </c>
      <c r="AG43">
        <v>15.6996</v>
      </c>
      <c r="AH43">
        <v>152.27760000000001</v>
      </c>
      <c r="AI43">
        <v>0</v>
      </c>
      <c r="AJ43">
        <v>0</v>
      </c>
      <c r="AK43">
        <v>51.394500000000001</v>
      </c>
      <c r="AL43">
        <v>83.664000000000001</v>
      </c>
      <c r="AM43">
        <v>5.2786799999999996</v>
      </c>
      <c r="AN43">
        <v>0.68867999999999996</v>
      </c>
      <c r="AO43">
        <v>22.344000000000001</v>
      </c>
      <c r="AP43">
        <v>7.6859999999999999</v>
      </c>
      <c r="AQ43">
        <v>0</v>
      </c>
      <c r="AR43">
        <v>36.432000000000002</v>
      </c>
      <c r="AS43">
        <v>24.2136</v>
      </c>
      <c r="AT43">
        <v>14.9968</v>
      </c>
      <c r="AU43">
        <v>0</v>
      </c>
      <c r="AV43">
        <v>2</v>
      </c>
      <c r="AW43">
        <v>0</v>
      </c>
      <c r="AX43">
        <v>2.2275999999999998</v>
      </c>
      <c r="AY43">
        <v>0</v>
      </c>
      <c r="AZ43">
        <f t="shared" si="0"/>
        <v>79.72</v>
      </c>
      <c r="BA43">
        <f t="shared" si="1"/>
        <v>2764.7719939999997</v>
      </c>
      <c r="BB43">
        <v>40</v>
      </c>
      <c r="BD43">
        <v>24.07</v>
      </c>
      <c r="BE43">
        <v>3.82</v>
      </c>
      <c r="BF43">
        <v>2.19</v>
      </c>
      <c r="BG43">
        <v>4</v>
      </c>
      <c r="BH43">
        <v>5.81</v>
      </c>
      <c r="BI43">
        <v>7.17</v>
      </c>
      <c r="BJ43">
        <v>1.55</v>
      </c>
      <c r="BK43">
        <v>3.09</v>
      </c>
      <c r="BL43">
        <v>3.28</v>
      </c>
      <c r="BM43">
        <v>1.61</v>
      </c>
      <c r="BN43">
        <v>0.5</v>
      </c>
      <c r="BO43">
        <v>15.77</v>
      </c>
      <c r="BP43">
        <v>0</v>
      </c>
      <c r="BQ43">
        <v>4.38</v>
      </c>
      <c r="BR43">
        <v>2.15</v>
      </c>
      <c r="BS43">
        <v>0.33</v>
      </c>
      <c r="BT43">
        <v>0</v>
      </c>
      <c r="BU43">
        <v>0</v>
      </c>
      <c r="BV43">
        <v>0</v>
      </c>
      <c r="BW43">
        <f t="shared" si="2"/>
        <v>79.72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1.5003</v>
      </c>
      <c r="G44">
        <v>0</v>
      </c>
      <c r="H44">
        <v>0</v>
      </c>
      <c r="I44">
        <v>2</v>
      </c>
      <c r="J44">
        <v>10</v>
      </c>
      <c r="K44">
        <v>425.90890000000002</v>
      </c>
      <c r="L44">
        <v>642.11180000000002</v>
      </c>
      <c r="M44">
        <v>92</v>
      </c>
      <c r="N44">
        <v>59.06</v>
      </c>
      <c r="O44">
        <v>123.66562500000001</v>
      </c>
      <c r="P44">
        <v>139.31</v>
      </c>
      <c r="Q44">
        <v>6.1182999999999996</v>
      </c>
      <c r="R44">
        <v>23.772400000000001</v>
      </c>
      <c r="S44">
        <v>14.7996</v>
      </c>
      <c r="T44">
        <v>0</v>
      </c>
      <c r="U44">
        <v>418.77</v>
      </c>
      <c r="V44">
        <v>13.625400000000001</v>
      </c>
      <c r="W44">
        <v>24.515799999999999</v>
      </c>
      <c r="X44">
        <v>147.515625</v>
      </c>
      <c r="Y44">
        <v>0</v>
      </c>
      <c r="Z44">
        <v>0</v>
      </c>
      <c r="AA44">
        <v>0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8.8740000000000006</v>
      </c>
      <c r="AG44">
        <v>15.6996</v>
      </c>
      <c r="AH44">
        <v>152.27760000000001</v>
      </c>
      <c r="AI44">
        <v>0</v>
      </c>
      <c r="AJ44">
        <v>0</v>
      </c>
      <c r="AK44">
        <v>51.394500000000001</v>
      </c>
      <c r="AL44">
        <v>83.664000000000001</v>
      </c>
      <c r="AM44">
        <v>5.2786799999999996</v>
      </c>
      <c r="AN44">
        <v>0.68867999999999996</v>
      </c>
      <c r="AO44">
        <v>22.344000000000001</v>
      </c>
      <c r="AP44">
        <v>7.6859999999999999</v>
      </c>
      <c r="AQ44">
        <v>0</v>
      </c>
      <c r="AR44">
        <v>36.432000000000002</v>
      </c>
      <c r="AS44">
        <v>24.2136</v>
      </c>
      <c r="AT44">
        <v>14.9968</v>
      </c>
      <c r="AU44">
        <v>0</v>
      </c>
      <c r="AV44">
        <v>2</v>
      </c>
      <c r="AW44">
        <v>0</v>
      </c>
      <c r="AX44">
        <v>2.2275999999999998</v>
      </c>
      <c r="AY44">
        <v>0</v>
      </c>
      <c r="AZ44">
        <f t="shared" si="0"/>
        <v>79.89</v>
      </c>
      <c r="BA44">
        <f t="shared" si="1"/>
        <v>2806.9419939999998</v>
      </c>
      <c r="BB44">
        <v>41</v>
      </c>
      <c r="BD44">
        <v>24.07</v>
      </c>
      <c r="BE44">
        <v>3.82</v>
      </c>
      <c r="BF44">
        <v>2.19</v>
      </c>
      <c r="BG44">
        <v>4</v>
      </c>
      <c r="BH44">
        <v>5.81</v>
      </c>
      <c r="BI44">
        <v>7.17</v>
      </c>
      <c r="BJ44">
        <v>1.55</v>
      </c>
      <c r="BK44">
        <v>3.16</v>
      </c>
      <c r="BL44">
        <v>3.37</v>
      </c>
      <c r="BM44">
        <v>1.61</v>
      </c>
      <c r="BN44">
        <v>0.5</v>
      </c>
      <c r="BO44">
        <v>15.77</v>
      </c>
      <c r="BP44">
        <v>0</v>
      </c>
      <c r="BQ44">
        <v>4.38</v>
      </c>
      <c r="BR44">
        <v>2.15</v>
      </c>
      <c r="BS44">
        <v>0.34</v>
      </c>
      <c r="BT44">
        <v>0</v>
      </c>
      <c r="BU44">
        <v>0</v>
      </c>
      <c r="BV44">
        <v>0</v>
      </c>
      <c r="BW44">
        <f t="shared" si="2"/>
        <v>79.89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1.5003</v>
      </c>
      <c r="G45">
        <v>0</v>
      </c>
      <c r="H45">
        <v>0</v>
      </c>
      <c r="I45">
        <v>2</v>
      </c>
      <c r="J45">
        <v>10</v>
      </c>
      <c r="K45">
        <v>404.90890000000002</v>
      </c>
      <c r="L45">
        <v>653.15</v>
      </c>
      <c r="M45">
        <v>92</v>
      </c>
      <c r="N45">
        <v>59.06</v>
      </c>
      <c r="O45">
        <v>123.66562500000001</v>
      </c>
      <c r="P45">
        <v>139.31</v>
      </c>
      <c r="Q45">
        <v>10.91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8.8740000000000006</v>
      </c>
      <c r="AG45">
        <v>15.6996</v>
      </c>
      <c r="AH45">
        <v>152.27760000000001</v>
      </c>
      <c r="AI45">
        <v>0</v>
      </c>
      <c r="AJ45">
        <v>0</v>
      </c>
      <c r="AK45">
        <v>51.394500000000001</v>
      </c>
      <c r="AL45">
        <v>83.664000000000001</v>
      </c>
      <c r="AM45">
        <v>5.2786799999999996</v>
      </c>
      <c r="AN45">
        <v>0.68867999999999996</v>
      </c>
      <c r="AO45">
        <v>22.344000000000001</v>
      </c>
      <c r="AP45">
        <v>7.6859999999999999</v>
      </c>
      <c r="AQ45">
        <v>0</v>
      </c>
      <c r="AR45">
        <v>36.432000000000002</v>
      </c>
      <c r="AS45">
        <v>24.2136</v>
      </c>
      <c r="AT45">
        <v>14.9968</v>
      </c>
      <c r="AU45">
        <v>0</v>
      </c>
      <c r="AV45">
        <v>2</v>
      </c>
      <c r="AW45">
        <v>0</v>
      </c>
      <c r="AX45">
        <v>2.2275999999999998</v>
      </c>
      <c r="AY45">
        <v>0</v>
      </c>
      <c r="AZ45">
        <f t="shared" si="0"/>
        <v>79.89</v>
      </c>
      <c r="BA45">
        <f t="shared" si="1"/>
        <v>2849.3682040000003</v>
      </c>
      <c r="BB45">
        <v>42</v>
      </c>
      <c r="BD45">
        <v>24.07</v>
      </c>
      <c r="BE45">
        <v>3.82</v>
      </c>
      <c r="BF45">
        <v>2.19</v>
      </c>
      <c r="BG45">
        <v>4</v>
      </c>
      <c r="BH45">
        <v>5.81</v>
      </c>
      <c r="BI45">
        <v>7.17</v>
      </c>
      <c r="BJ45">
        <v>1.55</v>
      </c>
      <c r="BK45">
        <v>3.16</v>
      </c>
      <c r="BL45">
        <v>3.37</v>
      </c>
      <c r="BM45">
        <v>1.61</v>
      </c>
      <c r="BN45">
        <v>0.5</v>
      </c>
      <c r="BO45">
        <v>15.77</v>
      </c>
      <c r="BP45">
        <v>0</v>
      </c>
      <c r="BQ45">
        <v>4.38</v>
      </c>
      <c r="BR45">
        <v>2.15</v>
      </c>
      <c r="BS45">
        <v>0.34</v>
      </c>
      <c r="BT45">
        <v>0</v>
      </c>
      <c r="BU45">
        <v>0</v>
      </c>
      <c r="BV45">
        <v>0</v>
      </c>
      <c r="BW45">
        <f t="shared" si="2"/>
        <v>79.89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</v>
      </c>
      <c r="J46">
        <v>10</v>
      </c>
      <c r="K46">
        <v>404.90890000000002</v>
      </c>
      <c r="L46">
        <v>653.15</v>
      </c>
      <c r="M46">
        <v>92</v>
      </c>
      <c r="N46">
        <v>59.06</v>
      </c>
      <c r="O46">
        <v>123.66562500000001</v>
      </c>
      <c r="P46">
        <v>139.31</v>
      </c>
      <c r="Q46">
        <v>10.91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8.8740000000000006</v>
      </c>
      <c r="AG46">
        <v>15.6996</v>
      </c>
      <c r="AH46">
        <v>152.27760000000001</v>
      </c>
      <c r="AI46">
        <v>0</v>
      </c>
      <c r="AJ46">
        <v>0</v>
      </c>
      <c r="AK46">
        <v>51.394500000000001</v>
      </c>
      <c r="AL46">
        <v>72.043999999999997</v>
      </c>
      <c r="AM46">
        <v>5.2786799999999996</v>
      </c>
      <c r="AN46">
        <v>0.68867999999999996</v>
      </c>
      <c r="AO46">
        <v>22.344000000000001</v>
      </c>
      <c r="AP46">
        <v>12.425700000000001</v>
      </c>
      <c r="AQ46">
        <v>0</v>
      </c>
      <c r="AR46">
        <v>36.432000000000002</v>
      </c>
      <c r="AS46">
        <v>24.2136</v>
      </c>
      <c r="AT46">
        <v>14.9968</v>
      </c>
      <c r="AU46">
        <v>0</v>
      </c>
      <c r="AV46">
        <v>2</v>
      </c>
      <c r="AW46">
        <v>0</v>
      </c>
      <c r="AX46">
        <v>2.2275999999999998</v>
      </c>
      <c r="AY46">
        <v>0</v>
      </c>
      <c r="AZ46">
        <f t="shared" si="0"/>
        <v>79.89</v>
      </c>
      <c r="BA46">
        <f t="shared" si="1"/>
        <v>2840.9876039999995</v>
      </c>
      <c r="BB46">
        <v>43</v>
      </c>
      <c r="BD46">
        <v>24.07</v>
      </c>
      <c r="BE46">
        <v>3.82</v>
      </c>
      <c r="BF46">
        <v>2.19</v>
      </c>
      <c r="BG46">
        <v>4</v>
      </c>
      <c r="BH46">
        <v>5.81</v>
      </c>
      <c r="BI46">
        <v>7.17</v>
      </c>
      <c r="BJ46">
        <v>1.55</v>
      </c>
      <c r="BK46">
        <v>3.16</v>
      </c>
      <c r="BL46">
        <v>3.37</v>
      </c>
      <c r="BM46">
        <v>1.61</v>
      </c>
      <c r="BN46">
        <v>0.5</v>
      </c>
      <c r="BO46">
        <v>15.77</v>
      </c>
      <c r="BP46">
        <v>0</v>
      </c>
      <c r="BQ46">
        <v>4.38</v>
      </c>
      <c r="BR46">
        <v>2.15</v>
      </c>
      <c r="BS46">
        <v>0.34</v>
      </c>
      <c r="BT46">
        <v>0</v>
      </c>
      <c r="BU46">
        <v>0</v>
      </c>
      <c r="BV46">
        <v>0</v>
      </c>
      <c r="BW46">
        <f t="shared" si="2"/>
        <v>79.89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</v>
      </c>
      <c r="J47">
        <v>10</v>
      </c>
      <c r="K47">
        <v>404.90890000000002</v>
      </c>
      <c r="L47">
        <v>653.15</v>
      </c>
      <c r="M47">
        <v>92</v>
      </c>
      <c r="N47">
        <v>59.06</v>
      </c>
      <c r="O47">
        <v>123.66562500000001</v>
      </c>
      <c r="P47">
        <v>139.31</v>
      </c>
      <c r="Q47">
        <v>10.91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8.8740000000000006</v>
      </c>
      <c r="AG47">
        <v>15.6996</v>
      </c>
      <c r="AH47">
        <v>152.27760000000001</v>
      </c>
      <c r="AI47">
        <v>0</v>
      </c>
      <c r="AJ47">
        <v>0</v>
      </c>
      <c r="AK47">
        <v>51.394500000000001</v>
      </c>
      <c r="AL47">
        <v>72.043999999999997</v>
      </c>
      <c r="AM47">
        <v>5.2786799999999996</v>
      </c>
      <c r="AN47">
        <v>0.68867999999999996</v>
      </c>
      <c r="AO47">
        <v>22.344000000000001</v>
      </c>
      <c r="AP47">
        <v>12.425700000000001</v>
      </c>
      <c r="AQ47">
        <v>0</v>
      </c>
      <c r="AR47">
        <v>36.432000000000002</v>
      </c>
      <c r="AS47">
        <v>24.2136</v>
      </c>
      <c r="AT47">
        <v>14.9968</v>
      </c>
      <c r="AU47">
        <v>0</v>
      </c>
      <c r="AV47">
        <v>2</v>
      </c>
      <c r="AW47">
        <v>0</v>
      </c>
      <c r="AX47">
        <v>2.2275999999999998</v>
      </c>
      <c r="AY47">
        <v>0</v>
      </c>
      <c r="AZ47">
        <f t="shared" si="0"/>
        <v>79.850000000000009</v>
      </c>
      <c r="BA47">
        <f t="shared" si="1"/>
        <v>2840.9476039999995</v>
      </c>
      <c r="BB47">
        <v>44</v>
      </c>
      <c r="BD47">
        <v>24.07</v>
      </c>
      <c r="BE47">
        <v>3.82</v>
      </c>
      <c r="BF47">
        <v>2.15</v>
      </c>
      <c r="BG47">
        <v>4</v>
      </c>
      <c r="BH47">
        <v>5.81</v>
      </c>
      <c r="BI47">
        <v>7.17</v>
      </c>
      <c r="BJ47">
        <v>1.55</v>
      </c>
      <c r="BK47">
        <v>3.16</v>
      </c>
      <c r="BL47">
        <v>3.37</v>
      </c>
      <c r="BM47">
        <v>1.61</v>
      </c>
      <c r="BN47">
        <v>0.5</v>
      </c>
      <c r="BO47">
        <v>15.77</v>
      </c>
      <c r="BP47">
        <v>0</v>
      </c>
      <c r="BQ47">
        <v>4.38</v>
      </c>
      <c r="BR47">
        <v>2.15</v>
      </c>
      <c r="BS47">
        <v>0.34</v>
      </c>
      <c r="BT47">
        <v>0</v>
      </c>
      <c r="BU47">
        <v>0</v>
      </c>
      <c r="BV47">
        <v>0</v>
      </c>
      <c r="BW47">
        <f t="shared" si="2"/>
        <v>79.850000000000009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</v>
      </c>
      <c r="J48">
        <v>10</v>
      </c>
      <c r="K48">
        <v>404.90890000000002</v>
      </c>
      <c r="L48">
        <v>653.15</v>
      </c>
      <c r="M48">
        <v>92</v>
      </c>
      <c r="N48">
        <v>59.06</v>
      </c>
      <c r="O48">
        <v>123.66562500000001</v>
      </c>
      <c r="P48">
        <v>139.31</v>
      </c>
      <c r="Q48">
        <v>10.91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39.510120000000001</v>
      </c>
      <c r="AC48">
        <v>29.062808</v>
      </c>
      <c r="AD48">
        <v>6.9669540000000003</v>
      </c>
      <c r="AE48">
        <v>49.436556000000003</v>
      </c>
      <c r="AF48">
        <v>8.8740000000000006</v>
      </c>
      <c r="AG48">
        <v>15.6996</v>
      </c>
      <c r="AH48">
        <v>152.27760000000001</v>
      </c>
      <c r="AI48">
        <v>0</v>
      </c>
      <c r="AJ48">
        <v>0</v>
      </c>
      <c r="AK48">
        <v>51.394500000000001</v>
      </c>
      <c r="AL48">
        <v>72.043999999999997</v>
      </c>
      <c r="AM48">
        <v>5.2786799999999996</v>
      </c>
      <c r="AN48">
        <v>0.68867999999999996</v>
      </c>
      <c r="AO48">
        <v>22.344000000000001</v>
      </c>
      <c r="AP48">
        <v>7.6859999999999999</v>
      </c>
      <c r="AQ48">
        <v>0</v>
      </c>
      <c r="AR48">
        <v>36.432000000000002</v>
      </c>
      <c r="AS48">
        <v>24.2136</v>
      </c>
      <c r="AT48">
        <v>14.9968</v>
      </c>
      <c r="AU48">
        <v>0</v>
      </c>
      <c r="AV48">
        <v>2</v>
      </c>
      <c r="AW48">
        <v>0</v>
      </c>
      <c r="AX48">
        <v>2.2275999999999998</v>
      </c>
      <c r="AY48">
        <v>0</v>
      </c>
      <c r="AZ48">
        <f t="shared" si="0"/>
        <v>79.850000000000009</v>
      </c>
      <c r="BA48">
        <f t="shared" si="1"/>
        <v>2806.5831579999999</v>
      </c>
      <c r="BB48">
        <v>45</v>
      </c>
      <c r="BD48">
        <v>24.07</v>
      </c>
      <c r="BE48">
        <v>3.82</v>
      </c>
      <c r="BF48">
        <v>2.15</v>
      </c>
      <c r="BG48">
        <v>4</v>
      </c>
      <c r="BH48">
        <v>5.81</v>
      </c>
      <c r="BI48">
        <v>7.17</v>
      </c>
      <c r="BJ48">
        <v>1.55</v>
      </c>
      <c r="BK48">
        <v>3.16</v>
      </c>
      <c r="BL48">
        <v>3.37</v>
      </c>
      <c r="BM48">
        <v>1.61</v>
      </c>
      <c r="BN48">
        <v>0.5</v>
      </c>
      <c r="BO48">
        <v>15.77</v>
      </c>
      <c r="BP48">
        <v>0</v>
      </c>
      <c r="BQ48">
        <v>4.38</v>
      </c>
      <c r="BR48">
        <v>2.15</v>
      </c>
      <c r="BS48">
        <v>0.34</v>
      </c>
      <c r="BT48">
        <v>0</v>
      </c>
      <c r="BU48">
        <v>0</v>
      </c>
      <c r="BV48">
        <v>0</v>
      </c>
      <c r="BW48">
        <f t="shared" si="2"/>
        <v>79.850000000000009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</v>
      </c>
      <c r="J49">
        <v>10</v>
      </c>
      <c r="K49">
        <v>455.65890000000002</v>
      </c>
      <c r="L49">
        <v>653.15</v>
      </c>
      <c r="M49">
        <v>92</v>
      </c>
      <c r="N49">
        <v>59.06</v>
      </c>
      <c r="O49">
        <v>123.66562500000001</v>
      </c>
      <c r="P49">
        <v>139.31</v>
      </c>
      <c r="Q49">
        <v>10.91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39.510120000000001</v>
      </c>
      <c r="AC49">
        <v>29.062808</v>
      </c>
      <c r="AD49">
        <v>4.6789820000000004</v>
      </c>
      <c r="AE49">
        <v>49.436556000000003</v>
      </c>
      <c r="AF49">
        <v>8.8740000000000006</v>
      </c>
      <c r="AG49">
        <v>15.6996</v>
      </c>
      <c r="AH49">
        <v>152.27760000000001</v>
      </c>
      <c r="AI49">
        <v>0</v>
      </c>
      <c r="AJ49">
        <v>0</v>
      </c>
      <c r="AK49">
        <v>51.394500000000001</v>
      </c>
      <c r="AL49">
        <v>72.043999999999997</v>
      </c>
      <c r="AM49">
        <v>5.2786799999999996</v>
      </c>
      <c r="AN49">
        <v>0.68867999999999996</v>
      </c>
      <c r="AO49">
        <v>22.344000000000001</v>
      </c>
      <c r="AP49">
        <v>7.6859999999999999</v>
      </c>
      <c r="AQ49">
        <v>0</v>
      </c>
      <c r="AR49">
        <v>36.432000000000002</v>
      </c>
      <c r="AS49">
        <v>32.9574</v>
      </c>
      <c r="AT49">
        <v>14.9968</v>
      </c>
      <c r="AU49">
        <v>0</v>
      </c>
      <c r="AV49">
        <v>2</v>
      </c>
      <c r="AW49">
        <v>0</v>
      </c>
      <c r="AX49">
        <v>2.2275999999999998</v>
      </c>
      <c r="AY49">
        <v>0</v>
      </c>
      <c r="AZ49">
        <f t="shared" si="0"/>
        <v>79.800000000000011</v>
      </c>
      <c r="BA49">
        <f t="shared" si="1"/>
        <v>2863.7389859999994</v>
      </c>
      <c r="BB49">
        <v>46</v>
      </c>
      <c r="BD49">
        <v>24.07</v>
      </c>
      <c r="BE49">
        <v>3.82</v>
      </c>
      <c r="BF49">
        <v>2.1</v>
      </c>
      <c r="BG49">
        <v>4</v>
      </c>
      <c r="BH49">
        <v>5.81</v>
      </c>
      <c r="BI49">
        <v>7.17</v>
      </c>
      <c r="BJ49">
        <v>1.55</v>
      </c>
      <c r="BK49">
        <v>3.16</v>
      </c>
      <c r="BL49">
        <v>3.37</v>
      </c>
      <c r="BM49">
        <v>1.61</v>
      </c>
      <c r="BN49">
        <v>0.5</v>
      </c>
      <c r="BO49">
        <v>15.77</v>
      </c>
      <c r="BP49">
        <v>0</v>
      </c>
      <c r="BQ49">
        <v>4.38</v>
      </c>
      <c r="BR49">
        <v>2.15</v>
      </c>
      <c r="BS49">
        <v>0.34</v>
      </c>
      <c r="BT49">
        <v>0</v>
      </c>
      <c r="BU49">
        <v>0</v>
      </c>
      <c r="BV49">
        <v>0</v>
      </c>
      <c r="BW49">
        <f t="shared" si="2"/>
        <v>79.800000000000011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</v>
      </c>
      <c r="J50">
        <v>10</v>
      </c>
      <c r="K50">
        <v>450.40890000000002</v>
      </c>
      <c r="L50">
        <v>653.15</v>
      </c>
      <c r="M50">
        <v>92</v>
      </c>
      <c r="N50">
        <v>59.06</v>
      </c>
      <c r="O50">
        <v>123.66562500000001</v>
      </c>
      <c r="P50">
        <v>139.31</v>
      </c>
      <c r="Q50">
        <v>10.91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39.510120000000001</v>
      </c>
      <c r="AC50">
        <v>29.062808</v>
      </c>
      <c r="AD50">
        <v>4.697476</v>
      </c>
      <c r="AE50">
        <v>49.436556000000003</v>
      </c>
      <c r="AF50">
        <v>8.8740000000000006</v>
      </c>
      <c r="AG50">
        <v>15.6996</v>
      </c>
      <c r="AH50">
        <v>152.27760000000001</v>
      </c>
      <c r="AI50">
        <v>0</v>
      </c>
      <c r="AJ50">
        <v>0</v>
      </c>
      <c r="AK50">
        <v>51.394500000000001</v>
      </c>
      <c r="AL50">
        <v>72.043999999999997</v>
      </c>
      <c r="AM50">
        <v>5.2786799999999996</v>
      </c>
      <c r="AN50">
        <v>0.68867999999999996</v>
      </c>
      <c r="AO50">
        <v>22.344000000000001</v>
      </c>
      <c r="AP50">
        <v>7.6859999999999999</v>
      </c>
      <c r="AQ50">
        <v>0</v>
      </c>
      <c r="AR50">
        <v>36.432000000000002</v>
      </c>
      <c r="AS50">
        <v>32.9574</v>
      </c>
      <c r="AT50">
        <v>14.9968</v>
      </c>
      <c r="AU50">
        <v>0</v>
      </c>
      <c r="AV50">
        <v>2</v>
      </c>
      <c r="AW50">
        <v>0</v>
      </c>
      <c r="AX50">
        <v>2.2275999999999998</v>
      </c>
      <c r="AY50">
        <v>0</v>
      </c>
      <c r="AZ50">
        <f t="shared" si="0"/>
        <v>79.850000000000009</v>
      </c>
      <c r="BA50">
        <f t="shared" si="1"/>
        <v>2858.557479999999</v>
      </c>
      <c r="BB50">
        <v>47</v>
      </c>
      <c r="BD50">
        <v>24.07</v>
      </c>
      <c r="BE50">
        <v>3.82</v>
      </c>
      <c r="BF50">
        <v>2.15</v>
      </c>
      <c r="BG50">
        <v>4</v>
      </c>
      <c r="BH50">
        <v>5.81</v>
      </c>
      <c r="BI50">
        <v>7.17</v>
      </c>
      <c r="BJ50">
        <v>1.55</v>
      </c>
      <c r="BK50">
        <v>3.16</v>
      </c>
      <c r="BL50">
        <v>3.37</v>
      </c>
      <c r="BM50">
        <v>1.61</v>
      </c>
      <c r="BN50">
        <v>0.5</v>
      </c>
      <c r="BO50">
        <v>15.77</v>
      </c>
      <c r="BP50">
        <v>0</v>
      </c>
      <c r="BQ50">
        <v>4.38</v>
      </c>
      <c r="BR50">
        <v>2.15</v>
      </c>
      <c r="BS50">
        <v>0.34</v>
      </c>
      <c r="BT50">
        <v>0</v>
      </c>
      <c r="BU50">
        <v>0</v>
      </c>
      <c r="BV50">
        <v>0</v>
      </c>
      <c r="BW50">
        <f t="shared" si="2"/>
        <v>79.850000000000009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</v>
      </c>
      <c r="J51">
        <v>10</v>
      </c>
      <c r="K51">
        <v>453.40890000000002</v>
      </c>
      <c r="L51">
        <v>653.15</v>
      </c>
      <c r="M51">
        <v>92</v>
      </c>
      <c r="N51">
        <v>59.06</v>
      </c>
      <c r="O51">
        <v>123.66562500000001</v>
      </c>
      <c r="P51">
        <v>138.75</v>
      </c>
      <c r="Q51">
        <v>10.91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39.510120000000001</v>
      </c>
      <c r="AC51">
        <v>29.062808</v>
      </c>
      <c r="AD51">
        <v>4.6948340000000002</v>
      </c>
      <c r="AE51">
        <v>49.436556000000003</v>
      </c>
      <c r="AF51">
        <v>8.8740000000000006</v>
      </c>
      <c r="AG51">
        <v>15.6996</v>
      </c>
      <c r="AH51">
        <v>152.27760000000001</v>
      </c>
      <c r="AI51">
        <v>0</v>
      </c>
      <c r="AJ51">
        <v>0</v>
      </c>
      <c r="AK51">
        <v>51.394500000000001</v>
      </c>
      <c r="AL51">
        <v>72.043999999999997</v>
      </c>
      <c r="AM51">
        <v>5.2786799999999996</v>
      </c>
      <c r="AN51">
        <v>0.68867999999999996</v>
      </c>
      <c r="AO51">
        <v>24.108000000000001</v>
      </c>
      <c r="AP51">
        <v>7.6859999999999999</v>
      </c>
      <c r="AQ51">
        <v>0</v>
      </c>
      <c r="AR51">
        <v>36.432000000000002</v>
      </c>
      <c r="AS51">
        <v>24.2136</v>
      </c>
      <c r="AT51">
        <v>14.9968</v>
      </c>
      <c r="AU51">
        <v>0</v>
      </c>
      <c r="AV51">
        <v>10.5</v>
      </c>
      <c r="AW51">
        <v>0</v>
      </c>
      <c r="AX51">
        <v>0</v>
      </c>
      <c r="AY51">
        <v>0</v>
      </c>
      <c r="AZ51">
        <f t="shared" si="0"/>
        <v>79.850000000000009</v>
      </c>
      <c r="BA51">
        <f t="shared" si="1"/>
        <v>2860.2874379999994</v>
      </c>
      <c r="BB51">
        <v>48</v>
      </c>
      <c r="BD51">
        <v>24.07</v>
      </c>
      <c r="BE51">
        <v>3.82</v>
      </c>
      <c r="BF51">
        <v>2.15</v>
      </c>
      <c r="BG51">
        <v>4</v>
      </c>
      <c r="BH51">
        <v>5.81</v>
      </c>
      <c r="BI51">
        <v>7.17</v>
      </c>
      <c r="BJ51">
        <v>1.55</v>
      </c>
      <c r="BK51">
        <v>3.16</v>
      </c>
      <c r="BL51">
        <v>3.37</v>
      </c>
      <c r="BM51">
        <v>1.61</v>
      </c>
      <c r="BN51">
        <v>0.5</v>
      </c>
      <c r="BO51">
        <v>15.77</v>
      </c>
      <c r="BP51">
        <v>0</v>
      </c>
      <c r="BQ51">
        <v>4.38</v>
      </c>
      <c r="BR51">
        <v>2.15</v>
      </c>
      <c r="BS51">
        <v>0.34</v>
      </c>
      <c r="BT51">
        <v>0</v>
      </c>
      <c r="BU51">
        <v>0</v>
      </c>
      <c r="BV51">
        <v>0</v>
      </c>
      <c r="BW51">
        <f t="shared" si="2"/>
        <v>79.850000000000009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</v>
      </c>
      <c r="J52">
        <v>10</v>
      </c>
      <c r="K52">
        <v>469.90890000000002</v>
      </c>
      <c r="L52">
        <v>653.15</v>
      </c>
      <c r="M52">
        <v>92</v>
      </c>
      <c r="N52">
        <v>59.06</v>
      </c>
      <c r="O52">
        <v>123.66562500000001</v>
      </c>
      <c r="P52">
        <v>138.75</v>
      </c>
      <c r="Q52">
        <v>10.91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39.510120000000001</v>
      </c>
      <c r="AC52">
        <v>29.062808</v>
      </c>
      <c r="AD52">
        <v>4.7001179999999998</v>
      </c>
      <c r="AE52">
        <v>49.436556000000003</v>
      </c>
      <c r="AF52">
        <v>8.8740000000000006</v>
      </c>
      <c r="AG52">
        <v>15.6996</v>
      </c>
      <c r="AH52">
        <v>152.27760000000001</v>
      </c>
      <c r="AI52">
        <v>0</v>
      </c>
      <c r="AJ52">
        <v>0</v>
      </c>
      <c r="AK52">
        <v>51.394500000000001</v>
      </c>
      <c r="AL52">
        <v>72.043999999999997</v>
      </c>
      <c r="AM52">
        <v>5.2786799999999996</v>
      </c>
      <c r="AN52">
        <v>0.68867999999999996</v>
      </c>
      <c r="AO52">
        <v>24.108000000000001</v>
      </c>
      <c r="AP52">
        <v>7.6859999999999999</v>
      </c>
      <c r="AQ52">
        <v>0</v>
      </c>
      <c r="AR52">
        <v>36.432000000000002</v>
      </c>
      <c r="AS52">
        <v>24.2136</v>
      </c>
      <c r="AT52">
        <v>14.9968</v>
      </c>
      <c r="AU52">
        <v>0</v>
      </c>
      <c r="AV52">
        <v>10.5</v>
      </c>
      <c r="AW52">
        <v>0</v>
      </c>
      <c r="AX52">
        <v>0</v>
      </c>
      <c r="AY52">
        <v>0</v>
      </c>
      <c r="AZ52">
        <f t="shared" si="0"/>
        <v>79.84</v>
      </c>
      <c r="BA52">
        <f t="shared" si="1"/>
        <v>2876.7827219999999</v>
      </c>
      <c r="BB52">
        <v>49</v>
      </c>
      <c r="BD52">
        <v>24.07</v>
      </c>
      <c r="BE52">
        <v>3.82</v>
      </c>
      <c r="BF52">
        <v>2.15</v>
      </c>
      <c r="BG52">
        <v>4</v>
      </c>
      <c r="BH52">
        <v>5.81</v>
      </c>
      <c r="BI52">
        <v>7.17</v>
      </c>
      <c r="BJ52">
        <v>1.55</v>
      </c>
      <c r="BK52">
        <v>3.16</v>
      </c>
      <c r="BL52">
        <v>3.37</v>
      </c>
      <c r="BM52">
        <v>1.61</v>
      </c>
      <c r="BN52">
        <v>0.5</v>
      </c>
      <c r="BO52">
        <v>15.77</v>
      </c>
      <c r="BP52">
        <v>0</v>
      </c>
      <c r="BQ52">
        <v>4.38</v>
      </c>
      <c r="BR52">
        <v>2.15</v>
      </c>
      <c r="BS52">
        <v>0.33</v>
      </c>
      <c r="BT52">
        <v>0</v>
      </c>
      <c r="BU52">
        <v>0</v>
      </c>
      <c r="BV52">
        <v>0</v>
      </c>
      <c r="BW52">
        <f t="shared" si="2"/>
        <v>79.84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</v>
      </c>
      <c r="J53">
        <v>10</v>
      </c>
      <c r="K53">
        <v>486.15890000000002</v>
      </c>
      <c r="L53">
        <v>653.15</v>
      </c>
      <c r="M53">
        <v>92</v>
      </c>
      <c r="N53">
        <v>59.06</v>
      </c>
      <c r="O53">
        <v>123.66562500000001</v>
      </c>
      <c r="P53">
        <v>138.75</v>
      </c>
      <c r="Q53">
        <v>10.91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39.510120000000001</v>
      </c>
      <c r="AC53">
        <v>29.062808</v>
      </c>
      <c r="AD53">
        <v>4.7133279999999997</v>
      </c>
      <c r="AE53">
        <v>49.436556000000003</v>
      </c>
      <c r="AF53">
        <v>8.8740000000000006</v>
      </c>
      <c r="AG53">
        <v>15.6996</v>
      </c>
      <c r="AH53">
        <v>152.27760000000001</v>
      </c>
      <c r="AI53">
        <v>0</v>
      </c>
      <c r="AJ53">
        <v>0</v>
      </c>
      <c r="AK53">
        <v>51.394500000000001</v>
      </c>
      <c r="AL53">
        <v>72.043999999999997</v>
      </c>
      <c r="AM53">
        <v>5.2786799999999996</v>
      </c>
      <c r="AN53">
        <v>0.68867999999999996</v>
      </c>
      <c r="AO53">
        <v>32.340000000000003</v>
      </c>
      <c r="AP53">
        <v>7.6859999999999999</v>
      </c>
      <c r="AQ53">
        <v>0</v>
      </c>
      <c r="AR53">
        <v>53.543999999999997</v>
      </c>
      <c r="AS53">
        <v>24.2136</v>
      </c>
      <c r="AT53">
        <v>14.9968</v>
      </c>
      <c r="AU53">
        <v>0</v>
      </c>
      <c r="AV53">
        <v>10.5</v>
      </c>
      <c r="AW53">
        <v>0</v>
      </c>
      <c r="AX53">
        <v>0</v>
      </c>
      <c r="AY53">
        <v>0</v>
      </c>
      <c r="AZ53">
        <f t="shared" si="0"/>
        <v>79.84</v>
      </c>
      <c r="BA53">
        <f t="shared" si="1"/>
        <v>2924.9437320000002</v>
      </c>
      <c r="BB53">
        <v>50</v>
      </c>
      <c r="BD53">
        <v>24.07</v>
      </c>
      <c r="BE53">
        <v>3.82</v>
      </c>
      <c r="BF53">
        <v>2.15</v>
      </c>
      <c r="BG53">
        <v>4</v>
      </c>
      <c r="BH53">
        <v>5.81</v>
      </c>
      <c r="BI53">
        <v>7.17</v>
      </c>
      <c r="BJ53">
        <v>1.55</v>
      </c>
      <c r="BK53">
        <v>3.16</v>
      </c>
      <c r="BL53">
        <v>3.37</v>
      </c>
      <c r="BM53">
        <v>1.61</v>
      </c>
      <c r="BN53">
        <v>0.5</v>
      </c>
      <c r="BO53">
        <v>15.77</v>
      </c>
      <c r="BP53">
        <v>0</v>
      </c>
      <c r="BQ53">
        <v>4.38</v>
      </c>
      <c r="BR53">
        <v>2.15</v>
      </c>
      <c r="BS53">
        <v>0.33</v>
      </c>
      <c r="BT53">
        <v>0</v>
      </c>
      <c r="BU53">
        <v>0</v>
      </c>
      <c r="BV53">
        <v>0</v>
      </c>
      <c r="BW53">
        <f t="shared" si="2"/>
        <v>79.84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</v>
      </c>
      <c r="J54">
        <v>10</v>
      </c>
      <c r="K54">
        <v>440.90890000000002</v>
      </c>
      <c r="L54">
        <v>653.15</v>
      </c>
      <c r="M54">
        <v>92</v>
      </c>
      <c r="N54">
        <v>59.06</v>
      </c>
      <c r="O54">
        <v>123.66562500000001</v>
      </c>
      <c r="P54">
        <v>138.75</v>
      </c>
      <c r="Q54">
        <v>10.91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39.510120000000001</v>
      </c>
      <c r="AC54">
        <v>29.062808</v>
      </c>
      <c r="AD54">
        <v>4.6948340000000002</v>
      </c>
      <c r="AE54">
        <v>49.436556000000003</v>
      </c>
      <c r="AF54">
        <v>8.8740000000000006</v>
      </c>
      <c r="AG54">
        <v>15.6996</v>
      </c>
      <c r="AH54">
        <v>152.27760000000001</v>
      </c>
      <c r="AI54">
        <v>0</v>
      </c>
      <c r="AJ54">
        <v>0</v>
      </c>
      <c r="AK54">
        <v>51.394500000000001</v>
      </c>
      <c r="AL54">
        <v>72.043999999999997</v>
      </c>
      <c r="AM54">
        <v>5.2786799999999996</v>
      </c>
      <c r="AN54">
        <v>0.68867999999999996</v>
      </c>
      <c r="AO54">
        <v>32.340000000000003</v>
      </c>
      <c r="AP54">
        <v>7.6859999999999999</v>
      </c>
      <c r="AQ54">
        <v>0</v>
      </c>
      <c r="AR54">
        <v>53.543999999999997</v>
      </c>
      <c r="AS54">
        <v>24.2136</v>
      </c>
      <c r="AT54">
        <v>14.9968</v>
      </c>
      <c r="AU54">
        <v>0</v>
      </c>
      <c r="AV54">
        <v>10.5</v>
      </c>
      <c r="AW54">
        <v>0</v>
      </c>
      <c r="AX54">
        <v>0</v>
      </c>
      <c r="AY54">
        <v>0</v>
      </c>
      <c r="AZ54">
        <f t="shared" si="0"/>
        <v>79.67</v>
      </c>
      <c r="BA54">
        <f t="shared" si="1"/>
        <v>2879.5052380000002</v>
      </c>
      <c r="BB54">
        <v>51</v>
      </c>
      <c r="BD54">
        <v>24.07</v>
      </c>
      <c r="BE54">
        <v>3.82</v>
      </c>
      <c r="BF54">
        <v>2.15</v>
      </c>
      <c r="BG54">
        <v>4</v>
      </c>
      <c r="BH54">
        <v>5.81</v>
      </c>
      <c r="BI54">
        <v>7.17</v>
      </c>
      <c r="BJ54">
        <v>1.55</v>
      </c>
      <c r="BK54">
        <v>3.09</v>
      </c>
      <c r="BL54">
        <v>3.27</v>
      </c>
      <c r="BM54">
        <v>1.61</v>
      </c>
      <c r="BN54">
        <v>0.5</v>
      </c>
      <c r="BO54">
        <v>15.77</v>
      </c>
      <c r="BP54">
        <v>0</v>
      </c>
      <c r="BQ54">
        <v>4.38</v>
      </c>
      <c r="BR54">
        <v>2.15</v>
      </c>
      <c r="BS54">
        <v>0.33</v>
      </c>
      <c r="BT54">
        <v>0</v>
      </c>
      <c r="BU54">
        <v>0</v>
      </c>
      <c r="BV54">
        <v>0</v>
      </c>
      <c r="BW54">
        <f t="shared" si="2"/>
        <v>79.67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</v>
      </c>
      <c r="J55">
        <v>10</v>
      </c>
      <c r="K55">
        <v>478.40890000000002</v>
      </c>
      <c r="L55">
        <v>653.15</v>
      </c>
      <c r="M55">
        <v>92</v>
      </c>
      <c r="N55">
        <v>59.06</v>
      </c>
      <c r="O55">
        <v>123.66562500000001</v>
      </c>
      <c r="P55">
        <v>138.75</v>
      </c>
      <c r="Q55">
        <v>10.91</v>
      </c>
      <c r="R55">
        <v>42.390099999999997</v>
      </c>
      <c r="S55">
        <v>26.3901</v>
      </c>
      <c r="T55">
        <v>0</v>
      </c>
      <c r="U55">
        <v>418.77</v>
      </c>
      <c r="V55">
        <v>20.73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39.510120000000001</v>
      </c>
      <c r="AC55">
        <v>29.062808</v>
      </c>
      <c r="AD55">
        <v>4.8903420000000004</v>
      </c>
      <c r="AE55">
        <v>49.436556000000003</v>
      </c>
      <c r="AF55">
        <v>8.8740000000000006</v>
      </c>
      <c r="AG55">
        <v>15.6996</v>
      </c>
      <c r="AH55">
        <v>152.27760000000001</v>
      </c>
      <c r="AI55">
        <v>0</v>
      </c>
      <c r="AJ55">
        <v>0</v>
      </c>
      <c r="AK55">
        <v>51.394500000000001</v>
      </c>
      <c r="AL55">
        <v>72.043999999999997</v>
      </c>
      <c r="AM55">
        <v>5.2786799999999996</v>
      </c>
      <c r="AN55">
        <v>0.68867999999999996</v>
      </c>
      <c r="AO55">
        <v>28.518000000000001</v>
      </c>
      <c r="AP55">
        <v>7.6859999999999999</v>
      </c>
      <c r="AQ55">
        <v>0</v>
      </c>
      <c r="AR55">
        <v>53.543999999999997</v>
      </c>
      <c r="AS55">
        <v>32.9574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79.67</v>
      </c>
      <c r="BA55">
        <f t="shared" si="1"/>
        <v>2911.6225460000001</v>
      </c>
      <c r="BB55">
        <v>52</v>
      </c>
      <c r="BD55">
        <v>24.07</v>
      </c>
      <c r="BE55">
        <v>3.82</v>
      </c>
      <c r="BF55">
        <v>2.15</v>
      </c>
      <c r="BG55">
        <v>4</v>
      </c>
      <c r="BH55">
        <v>5.81</v>
      </c>
      <c r="BI55">
        <v>7.17</v>
      </c>
      <c r="BJ55">
        <v>1.55</v>
      </c>
      <c r="BK55">
        <v>3.09</v>
      </c>
      <c r="BL55">
        <v>3.27</v>
      </c>
      <c r="BM55">
        <v>1.61</v>
      </c>
      <c r="BN55">
        <v>0.5</v>
      </c>
      <c r="BO55">
        <v>15.77</v>
      </c>
      <c r="BP55">
        <v>0</v>
      </c>
      <c r="BQ55">
        <v>4.38</v>
      </c>
      <c r="BR55">
        <v>2.15</v>
      </c>
      <c r="BS55">
        <v>0.33</v>
      </c>
      <c r="BT55">
        <v>0</v>
      </c>
      <c r="BU55">
        <v>0</v>
      </c>
      <c r="BV55">
        <v>0</v>
      </c>
      <c r="BW55">
        <f t="shared" si="2"/>
        <v>79.67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</v>
      </c>
      <c r="J56">
        <v>10</v>
      </c>
      <c r="K56">
        <v>500.40890000000002</v>
      </c>
      <c r="L56">
        <v>653.15</v>
      </c>
      <c r="M56">
        <v>92</v>
      </c>
      <c r="N56">
        <v>59.06</v>
      </c>
      <c r="O56">
        <v>123.66562500000001</v>
      </c>
      <c r="P56">
        <v>138.75</v>
      </c>
      <c r="Q56">
        <v>10.91</v>
      </c>
      <c r="R56">
        <v>42.390099999999997</v>
      </c>
      <c r="S56">
        <v>26.3901</v>
      </c>
      <c r="T56">
        <v>0</v>
      </c>
      <c r="U56">
        <v>418.77</v>
      </c>
      <c r="V56">
        <v>20.73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39.510120000000001</v>
      </c>
      <c r="AC56">
        <v>29.062808</v>
      </c>
      <c r="AD56">
        <v>6.28796</v>
      </c>
      <c r="AE56">
        <v>49.436556000000003</v>
      </c>
      <c r="AF56">
        <v>8.8740000000000006</v>
      </c>
      <c r="AG56">
        <v>15.6996</v>
      </c>
      <c r="AH56">
        <v>152.27760000000001</v>
      </c>
      <c r="AI56">
        <v>0</v>
      </c>
      <c r="AJ56">
        <v>0</v>
      </c>
      <c r="AK56">
        <v>51.394500000000001</v>
      </c>
      <c r="AL56">
        <v>72.043999999999997</v>
      </c>
      <c r="AM56">
        <v>5.2786799999999996</v>
      </c>
      <c r="AN56">
        <v>0.68867999999999996</v>
      </c>
      <c r="AO56">
        <v>28.518000000000001</v>
      </c>
      <c r="AP56">
        <v>7.6859999999999999</v>
      </c>
      <c r="AQ56">
        <v>0</v>
      </c>
      <c r="AR56">
        <v>53.543999999999997</v>
      </c>
      <c r="AS56">
        <v>32.9574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79.67</v>
      </c>
      <c r="BA56">
        <f t="shared" si="1"/>
        <v>2935.020164</v>
      </c>
      <c r="BB56">
        <v>53</v>
      </c>
      <c r="BD56">
        <v>24.07</v>
      </c>
      <c r="BE56">
        <v>3.82</v>
      </c>
      <c r="BF56">
        <v>2.15</v>
      </c>
      <c r="BG56">
        <v>4</v>
      </c>
      <c r="BH56">
        <v>5.81</v>
      </c>
      <c r="BI56">
        <v>7.17</v>
      </c>
      <c r="BJ56">
        <v>1.55</v>
      </c>
      <c r="BK56">
        <v>3.09</v>
      </c>
      <c r="BL56">
        <v>3.27</v>
      </c>
      <c r="BM56">
        <v>1.61</v>
      </c>
      <c r="BN56">
        <v>0.5</v>
      </c>
      <c r="BO56">
        <v>15.77</v>
      </c>
      <c r="BP56">
        <v>0</v>
      </c>
      <c r="BQ56">
        <v>4.38</v>
      </c>
      <c r="BR56">
        <v>2.15</v>
      </c>
      <c r="BS56">
        <v>0.33</v>
      </c>
      <c r="BT56">
        <v>0</v>
      </c>
      <c r="BU56">
        <v>0</v>
      </c>
      <c r="BV56">
        <v>0</v>
      </c>
      <c r="BW56">
        <f t="shared" si="2"/>
        <v>79.67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</v>
      </c>
      <c r="J57">
        <v>10</v>
      </c>
      <c r="K57">
        <v>568.44209999999998</v>
      </c>
      <c r="L57">
        <v>653.15</v>
      </c>
      <c r="M57">
        <v>92</v>
      </c>
      <c r="N57">
        <v>59.06</v>
      </c>
      <c r="O57">
        <v>123.66562500000001</v>
      </c>
      <c r="P57">
        <v>138.75</v>
      </c>
      <c r="Q57">
        <v>10.91</v>
      </c>
      <c r="R57">
        <v>42.390099999999997</v>
      </c>
      <c r="S57">
        <v>26.3901</v>
      </c>
      <c r="T57">
        <v>0</v>
      </c>
      <c r="U57">
        <v>418.77</v>
      </c>
      <c r="V57">
        <v>20.73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39.510120000000001</v>
      </c>
      <c r="AC57">
        <v>29.062808</v>
      </c>
      <c r="AD57">
        <v>5.2655060000000002</v>
      </c>
      <c r="AE57">
        <v>49.436556000000003</v>
      </c>
      <c r="AF57">
        <v>8.8740000000000006</v>
      </c>
      <c r="AG57">
        <v>15.6996</v>
      </c>
      <c r="AH57">
        <v>152.27760000000001</v>
      </c>
      <c r="AI57">
        <v>0</v>
      </c>
      <c r="AJ57">
        <v>0</v>
      </c>
      <c r="AK57">
        <v>51.394500000000001</v>
      </c>
      <c r="AL57">
        <v>72.043999999999997</v>
      </c>
      <c r="AM57">
        <v>5.2786799999999996</v>
      </c>
      <c r="AN57">
        <v>0.68867999999999996</v>
      </c>
      <c r="AO57">
        <v>28.518000000000001</v>
      </c>
      <c r="AP57">
        <v>7.6859999999999999</v>
      </c>
      <c r="AQ57">
        <v>0</v>
      </c>
      <c r="AR57">
        <v>36.432000000000002</v>
      </c>
      <c r="AS57">
        <v>24.2136</v>
      </c>
      <c r="AT57">
        <v>13.294566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79.67</v>
      </c>
      <c r="BA57">
        <f t="shared" si="1"/>
        <v>2974.4728760000003</v>
      </c>
      <c r="BB57">
        <v>54</v>
      </c>
      <c r="BD57">
        <v>24.07</v>
      </c>
      <c r="BE57">
        <v>3.82</v>
      </c>
      <c r="BF57">
        <v>2.15</v>
      </c>
      <c r="BG57">
        <v>4</v>
      </c>
      <c r="BH57">
        <v>5.81</v>
      </c>
      <c r="BI57">
        <v>7.17</v>
      </c>
      <c r="BJ57">
        <v>1.55</v>
      </c>
      <c r="BK57">
        <v>3.09</v>
      </c>
      <c r="BL57">
        <v>3.27</v>
      </c>
      <c r="BM57">
        <v>1.61</v>
      </c>
      <c r="BN57">
        <v>0.5</v>
      </c>
      <c r="BO57">
        <v>15.77</v>
      </c>
      <c r="BP57">
        <v>0</v>
      </c>
      <c r="BQ57">
        <v>4.38</v>
      </c>
      <c r="BR57">
        <v>2.15</v>
      </c>
      <c r="BS57">
        <v>0.33</v>
      </c>
      <c r="BT57">
        <v>0</v>
      </c>
      <c r="BU57">
        <v>0</v>
      </c>
      <c r="BV57">
        <v>0</v>
      </c>
      <c r="BW57">
        <f t="shared" si="2"/>
        <v>79.67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</v>
      </c>
      <c r="J58">
        <v>10</v>
      </c>
      <c r="K58">
        <v>644.44209999999998</v>
      </c>
      <c r="L58">
        <v>653.15</v>
      </c>
      <c r="M58">
        <v>92</v>
      </c>
      <c r="N58">
        <v>59.06</v>
      </c>
      <c r="O58">
        <v>123.66562500000001</v>
      </c>
      <c r="P58">
        <v>138.75</v>
      </c>
      <c r="Q58">
        <v>10.91</v>
      </c>
      <c r="R58">
        <v>42.390099999999997</v>
      </c>
      <c r="S58">
        <v>26.3901</v>
      </c>
      <c r="T58">
        <v>0</v>
      </c>
      <c r="U58">
        <v>418.77</v>
      </c>
      <c r="V58">
        <v>20.73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39.510120000000001</v>
      </c>
      <c r="AC58">
        <v>29.062808</v>
      </c>
      <c r="AD58">
        <v>4.9563920000000001</v>
      </c>
      <c r="AE58">
        <v>49.436556000000003</v>
      </c>
      <c r="AF58">
        <v>8.8740000000000006</v>
      </c>
      <c r="AG58">
        <v>15.6996</v>
      </c>
      <c r="AH58">
        <v>152.27760000000001</v>
      </c>
      <c r="AI58">
        <v>0</v>
      </c>
      <c r="AJ58">
        <v>0</v>
      </c>
      <c r="AK58">
        <v>51.394500000000001</v>
      </c>
      <c r="AL58">
        <v>72.043999999999997</v>
      </c>
      <c r="AM58">
        <v>5.2786799999999996</v>
      </c>
      <c r="AN58">
        <v>0.68867999999999996</v>
      </c>
      <c r="AO58">
        <v>28.518000000000001</v>
      </c>
      <c r="AP58">
        <v>7.6859999999999999</v>
      </c>
      <c r="AQ58">
        <v>0</v>
      </c>
      <c r="AR58">
        <v>36.432000000000002</v>
      </c>
      <c r="AS58">
        <v>24.2136</v>
      </c>
      <c r="AT58">
        <v>14.9968</v>
      </c>
      <c r="AU58">
        <v>0</v>
      </c>
      <c r="AV58">
        <v>10.5</v>
      </c>
      <c r="AW58">
        <v>0</v>
      </c>
      <c r="AX58">
        <v>0</v>
      </c>
      <c r="AY58">
        <v>0</v>
      </c>
      <c r="AZ58">
        <f t="shared" si="0"/>
        <v>79.67</v>
      </c>
      <c r="BA58">
        <f t="shared" si="1"/>
        <v>3062.365996</v>
      </c>
      <c r="BB58">
        <v>55</v>
      </c>
      <c r="BD58">
        <v>24.07</v>
      </c>
      <c r="BE58">
        <v>3.82</v>
      </c>
      <c r="BF58">
        <v>2.15</v>
      </c>
      <c r="BG58">
        <v>4</v>
      </c>
      <c r="BH58">
        <v>5.81</v>
      </c>
      <c r="BI58">
        <v>7.17</v>
      </c>
      <c r="BJ58">
        <v>1.55</v>
      </c>
      <c r="BK58">
        <v>3.09</v>
      </c>
      <c r="BL58">
        <v>3.27</v>
      </c>
      <c r="BM58">
        <v>1.61</v>
      </c>
      <c r="BN58">
        <v>0.5</v>
      </c>
      <c r="BO58">
        <v>15.77</v>
      </c>
      <c r="BP58">
        <v>0</v>
      </c>
      <c r="BQ58">
        <v>4.38</v>
      </c>
      <c r="BR58">
        <v>2.15</v>
      </c>
      <c r="BS58">
        <v>0.33</v>
      </c>
      <c r="BT58">
        <v>0</v>
      </c>
      <c r="BU58">
        <v>0</v>
      </c>
      <c r="BV58">
        <v>0</v>
      </c>
      <c r="BW58">
        <f t="shared" si="2"/>
        <v>79.67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</v>
      </c>
      <c r="J59">
        <v>10</v>
      </c>
      <c r="K59">
        <v>672.44209999999998</v>
      </c>
      <c r="L59">
        <v>653.15</v>
      </c>
      <c r="M59">
        <v>92</v>
      </c>
      <c r="N59">
        <v>59.06</v>
      </c>
      <c r="O59">
        <v>123.66562500000001</v>
      </c>
      <c r="P59">
        <v>138.75</v>
      </c>
      <c r="Q59">
        <v>10.91</v>
      </c>
      <c r="R59">
        <v>42.390099999999997</v>
      </c>
      <c r="S59">
        <v>26.3901</v>
      </c>
      <c r="T59">
        <v>0</v>
      </c>
      <c r="U59">
        <v>418.77</v>
      </c>
      <c r="V59">
        <v>20.73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39.510120000000001</v>
      </c>
      <c r="AC59">
        <v>29.062808</v>
      </c>
      <c r="AD59">
        <v>4.6155739999999996</v>
      </c>
      <c r="AE59">
        <v>49.436556000000003</v>
      </c>
      <c r="AF59">
        <v>8.8740000000000006</v>
      </c>
      <c r="AG59">
        <v>15.6996</v>
      </c>
      <c r="AH59">
        <v>152.27760000000001</v>
      </c>
      <c r="AI59">
        <v>0</v>
      </c>
      <c r="AJ59">
        <v>0</v>
      </c>
      <c r="AK59">
        <v>51.394500000000001</v>
      </c>
      <c r="AL59">
        <v>72.043999999999997</v>
      </c>
      <c r="AM59">
        <v>5.2786799999999996</v>
      </c>
      <c r="AN59">
        <v>0.68867999999999996</v>
      </c>
      <c r="AO59">
        <v>28.518000000000001</v>
      </c>
      <c r="AP59">
        <v>7.6859999999999999</v>
      </c>
      <c r="AQ59">
        <v>0</v>
      </c>
      <c r="AR59">
        <v>36.432000000000002</v>
      </c>
      <c r="AS59">
        <v>24.2136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79.570000000000007</v>
      </c>
      <c r="BA59">
        <f t="shared" si="1"/>
        <v>3079.425178</v>
      </c>
      <c r="BB59">
        <v>56</v>
      </c>
      <c r="BD59">
        <v>24.07</v>
      </c>
      <c r="BE59">
        <v>3.82</v>
      </c>
      <c r="BF59">
        <v>2.0499999999999998</v>
      </c>
      <c r="BG59">
        <v>4</v>
      </c>
      <c r="BH59">
        <v>5.81</v>
      </c>
      <c r="BI59">
        <v>7.17</v>
      </c>
      <c r="BJ59">
        <v>1.55</v>
      </c>
      <c r="BK59">
        <v>3.09</v>
      </c>
      <c r="BL59">
        <v>3.27</v>
      </c>
      <c r="BM59">
        <v>1.61</v>
      </c>
      <c r="BN59">
        <v>0.5</v>
      </c>
      <c r="BO59">
        <v>15.77</v>
      </c>
      <c r="BP59">
        <v>0</v>
      </c>
      <c r="BQ59">
        <v>4.38</v>
      </c>
      <c r="BR59">
        <v>2.15</v>
      </c>
      <c r="BS59">
        <v>0.33</v>
      </c>
      <c r="BT59">
        <v>0</v>
      </c>
      <c r="BU59">
        <v>0</v>
      </c>
      <c r="BV59">
        <v>0</v>
      </c>
      <c r="BW59">
        <f t="shared" si="2"/>
        <v>79.570000000000007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</v>
      </c>
      <c r="J60">
        <v>10</v>
      </c>
      <c r="K60">
        <v>684.44209999999998</v>
      </c>
      <c r="L60">
        <v>653.15</v>
      </c>
      <c r="M60">
        <v>92</v>
      </c>
      <c r="N60">
        <v>59.06</v>
      </c>
      <c r="O60">
        <v>123.66562500000001</v>
      </c>
      <c r="P60">
        <v>138.75</v>
      </c>
      <c r="Q60">
        <v>10.91</v>
      </c>
      <c r="R60">
        <v>42.390099999999997</v>
      </c>
      <c r="S60">
        <v>26.3901</v>
      </c>
      <c r="T60">
        <v>0</v>
      </c>
      <c r="U60">
        <v>418.77</v>
      </c>
      <c r="V60">
        <v>20.73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39.510120000000001</v>
      </c>
      <c r="AC60">
        <v>29.062808</v>
      </c>
      <c r="AD60">
        <v>5.6380280000000003</v>
      </c>
      <c r="AE60">
        <v>49.436556000000003</v>
      </c>
      <c r="AF60">
        <v>8.8740000000000006</v>
      </c>
      <c r="AG60">
        <v>15.6996</v>
      </c>
      <c r="AH60">
        <v>152.27760000000001</v>
      </c>
      <c r="AI60">
        <v>0</v>
      </c>
      <c r="AJ60">
        <v>0</v>
      </c>
      <c r="AK60">
        <v>51.394500000000001</v>
      </c>
      <c r="AL60">
        <v>72.043999999999997</v>
      </c>
      <c r="AM60">
        <v>5.2786799999999996</v>
      </c>
      <c r="AN60">
        <v>0.68867999999999996</v>
      </c>
      <c r="AO60">
        <v>28.518000000000001</v>
      </c>
      <c r="AP60">
        <v>7.6859999999999999</v>
      </c>
      <c r="AQ60">
        <v>7.56</v>
      </c>
      <c r="AR60">
        <v>36.432000000000002</v>
      </c>
      <c r="AS60">
        <v>24.2136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79.67</v>
      </c>
      <c r="BA60">
        <f t="shared" si="1"/>
        <v>3100.1076319999997</v>
      </c>
      <c r="BB60">
        <v>57</v>
      </c>
      <c r="BD60">
        <v>24.07</v>
      </c>
      <c r="BE60">
        <v>3.82</v>
      </c>
      <c r="BF60">
        <v>2.15</v>
      </c>
      <c r="BG60">
        <v>4</v>
      </c>
      <c r="BH60">
        <v>5.81</v>
      </c>
      <c r="BI60">
        <v>7.17</v>
      </c>
      <c r="BJ60">
        <v>1.55</v>
      </c>
      <c r="BK60">
        <v>3.09</v>
      </c>
      <c r="BL60">
        <v>3.27</v>
      </c>
      <c r="BM60">
        <v>1.61</v>
      </c>
      <c r="BN60">
        <v>0.5</v>
      </c>
      <c r="BO60">
        <v>15.77</v>
      </c>
      <c r="BP60">
        <v>0</v>
      </c>
      <c r="BQ60">
        <v>4.38</v>
      </c>
      <c r="BR60">
        <v>2.15</v>
      </c>
      <c r="BS60">
        <v>0.33</v>
      </c>
      <c r="BT60">
        <v>0</v>
      </c>
      <c r="BU60">
        <v>0</v>
      </c>
      <c r="BV60">
        <v>0</v>
      </c>
      <c r="BW60">
        <f t="shared" si="2"/>
        <v>79.67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</v>
      </c>
      <c r="J61">
        <v>10</v>
      </c>
      <c r="K61">
        <v>680.44209999999998</v>
      </c>
      <c r="L61">
        <v>653.15</v>
      </c>
      <c r="M61">
        <v>92</v>
      </c>
      <c r="N61">
        <v>59.06</v>
      </c>
      <c r="O61">
        <v>123.66562500000001</v>
      </c>
      <c r="P61">
        <v>138.75</v>
      </c>
      <c r="Q61">
        <v>5.71</v>
      </c>
      <c r="R61">
        <v>42.390099999999997</v>
      </c>
      <c r="S61">
        <v>26.3901</v>
      </c>
      <c r="T61">
        <v>0</v>
      </c>
      <c r="U61">
        <v>418.77</v>
      </c>
      <c r="V61">
        <v>20.73</v>
      </c>
      <c r="W61">
        <v>34.799309999999998</v>
      </c>
      <c r="X61">
        <v>147.515625</v>
      </c>
      <c r="Y61">
        <v>0</v>
      </c>
      <c r="Z61">
        <v>6.5537999999999998</v>
      </c>
      <c r="AA61">
        <v>11.375999999999999</v>
      </c>
      <c r="AB61">
        <v>39.510120000000001</v>
      </c>
      <c r="AC61">
        <v>29.062808</v>
      </c>
      <c r="AD61">
        <v>6.7159639999999996</v>
      </c>
      <c r="AE61">
        <v>49.436556000000003</v>
      </c>
      <c r="AF61">
        <v>8.8740000000000006</v>
      </c>
      <c r="AG61">
        <v>15.6996</v>
      </c>
      <c r="AH61">
        <v>152.27760000000001</v>
      </c>
      <c r="AI61">
        <v>0</v>
      </c>
      <c r="AJ61">
        <v>0</v>
      </c>
      <c r="AK61">
        <v>51.394500000000001</v>
      </c>
      <c r="AL61">
        <v>72.043999999999997</v>
      </c>
      <c r="AM61">
        <v>5.2786799999999996</v>
      </c>
      <c r="AN61">
        <v>0.68867999999999996</v>
      </c>
      <c r="AO61">
        <v>28.518000000000001</v>
      </c>
      <c r="AP61">
        <v>7.6859999999999999</v>
      </c>
      <c r="AQ61">
        <v>7.56</v>
      </c>
      <c r="AR61">
        <v>41.4</v>
      </c>
      <c r="AS61">
        <v>24.2136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79.67</v>
      </c>
      <c r="BA61">
        <f t="shared" si="1"/>
        <v>3108.3295680000001</v>
      </c>
      <c r="BB61">
        <v>58</v>
      </c>
      <c r="BD61">
        <v>24.07</v>
      </c>
      <c r="BE61">
        <v>3.82</v>
      </c>
      <c r="BF61">
        <v>2.15</v>
      </c>
      <c r="BG61">
        <v>4</v>
      </c>
      <c r="BH61">
        <v>5.81</v>
      </c>
      <c r="BI61">
        <v>7.17</v>
      </c>
      <c r="BJ61">
        <v>1.55</v>
      </c>
      <c r="BK61">
        <v>3.09</v>
      </c>
      <c r="BL61">
        <v>3.27</v>
      </c>
      <c r="BM61">
        <v>1.61</v>
      </c>
      <c r="BN61">
        <v>0.5</v>
      </c>
      <c r="BO61">
        <v>15.77</v>
      </c>
      <c r="BP61">
        <v>0</v>
      </c>
      <c r="BQ61">
        <v>4.38</v>
      </c>
      <c r="BR61">
        <v>2.15</v>
      </c>
      <c r="BS61">
        <v>0.33</v>
      </c>
      <c r="BT61">
        <v>0</v>
      </c>
      <c r="BU61">
        <v>0</v>
      </c>
      <c r="BV61">
        <v>0</v>
      </c>
      <c r="BW61">
        <f t="shared" si="2"/>
        <v>79.67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</v>
      </c>
      <c r="J62">
        <v>10</v>
      </c>
      <c r="K62">
        <v>673.44209999999998</v>
      </c>
      <c r="L62">
        <v>653.15</v>
      </c>
      <c r="M62">
        <v>92</v>
      </c>
      <c r="N62">
        <v>59.06</v>
      </c>
      <c r="O62">
        <v>123.66562500000001</v>
      </c>
      <c r="P62">
        <v>138.75</v>
      </c>
      <c r="Q62">
        <v>5.71</v>
      </c>
      <c r="R62">
        <v>42.390099999999997</v>
      </c>
      <c r="S62">
        <v>26.3901</v>
      </c>
      <c r="T62">
        <v>0</v>
      </c>
      <c r="U62">
        <v>418.77</v>
      </c>
      <c r="V62">
        <v>20.73</v>
      </c>
      <c r="W62">
        <v>34.799309999999998</v>
      </c>
      <c r="X62">
        <v>147.515625</v>
      </c>
      <c r="Y62">
        <v>0</v>
      </c>
      <c r="Z62">
        <v>6.5537999999999998</v>
      </c>
      <c r="AA62">
        <v>13.983000000000001</v>
      </c>
      <c r="AB62">
        <v>39.510120000000001</v>
      </c>
      <c r="AC62">
        <v>29.062808</v>
      </c>
      <c r="AD62">
        <v>5.7939059999999998</v>
      </c>
      <c r="AE62">
        <v>49.436556000000003</v>
      </c>
      <c r="AF62">
        <v>8.8740000000000006</v>
      </c>
      <c r="AG62">
        <v>15.6996</v>
      </c>
      <c r="AH62">
        <v>152.27760000000001</v>
      </c>
      <c r="AI62">
        <v>0</v>
      </c>
      <c r="AJ62">
        <v>0</v>
      </c>
      <c r="AK62">
        <v>51.394500000000001</v>
      </c>
      <c r="AL62">
        <v>72.043999999999997</v>
      </c>
      <c r="AM62">
        <v>5.2786799999999996</v>
      </c>
      <c r="AN62">
        <v>0.68867999999999996</v>
      </c>
      <c r="AO62">
        <v>28.518000000000001</v>
      </c>
      <c r="AP62">
        <v>7.6859999999999999</v>
      </c>
      <c r="AQ62">
        <v>7.56</v>
      </c>
      <c r="AR62">
        <v>41.4</v>
      </c>
      <c r="AS62">
        <v>24.2136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79.569999999999993</v>
      </c>
      <c r="BA62">
        <f t="shared" si="1"/>
        <v>3102.9145100000001</v>
      </c>
      <c r="BB62">
        <v>59</v>
      </c>
      <c r="BD62">
        <v>24.07</v>
      </c>
      <c r="BE62">
        <v>3.82</v>
      </c>
      <c r="BF62">
        <v>2.15</v>
      </c>
      <c r="BG62">
        <v>4</v>
      </c>
      <c r="BH62">
        <v>5.81</v>
      </c>
      <c r="BI62">
        <v>7.17</v>
      </c>
      <c r="BJ62">
        <v>1.55</v>
      </c>
      <c r="BK62">
        <v>3.05</v>
      </c>
      <c r="BL62">
        <v>3.21</v>
      </c>
      <c r="BM62">
        <v>1.61</v>
      </c>
      <c r="BN62">
        <v>0.5</v>
      </c>
      <c r="BO62">
        <v>15.77</v>
      </c>
      <c r="BP62">
        <v>0</v>
      </c>
      <c r="BQ62">
        <v>4.38</v>
      </c>
      <c r="BR62">
        <v>2.15</v>
      </c>
      <c r="BS62">
        <v>0.33</v>
      </c>
      <c r="BT62">
        <v>0</v>
      </c>
      <c r="BU62">
        <v>0</v>
      </c>
      <c r="BV62">
        <v>0</v>
      </c>
      <c r="BW62">
        <f t="shared" si="2"/>
        <v>79.569999999999993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</v>
      </c>
      <c r="J63">
        <v>10</v>
      </c>
      <c r="K63">
        <v>686.77995799999997</v>
      </c>
      <c r="L63">
        <v>653.15</v>
      </c>
      <c r="M63">
        <v>92</v>
      </c>
      <c r="N63">
        <v>59.06</v>
      </c>
      <c r="O63">
        <v>123.66562500000001</v>
      </c>
      <c r="P63">
        <v>138.75</v>
      </c>
      <c r="Q63">
        <v>5.71</v>
      </c>
      <c r="R63">
        <v>42.390099999999997</v>
      </c>
      <c r="S63">
        <v>26.3901</v>
      </c>
      <c r="T63">
        <v>0</v>
      </c>
      <c r="U63">
        <v>418.77</v>
      </c>
      <c r="V63">
        <v>20.73</v>
      </c>
      <c r="W63">
        <v>34.799309999999998</v>
      </c>
      <c r="X63">
        <v>147.515625</v>
      </c>
      <c r="Y63">
        <v>0</v>
      </c>
      <c r="Z63">
        <v>6.5537999999999998</v>
      </c>
      <c r="AA63">
        <v>13.983000000000001</v>
      </c>
      <c r="AB63">
        <v>39.510120000000001</v>
      </c>
      <c r="AC63">
        <v>29.062808</v>
      </c>
      <c r="AD63">
        <v>4.734464</v>
      </c>
      <c r="AE63">
        <v>49.436556000000003</v>
      </c>
      <c r="AF63">
        <v>8.8740000000000006</v>
      </c>
      <c r="AG63">
        <v>15.6996</v>
      </c>
      <c r="AH63">
        <v>152.27760000000001</v>
      </c>
      <c r="AI63">
        <v>0</v>
      </c>
      <c r="AJ63">
        <v>0</v>
      </c>
      <c r="AK63">
        <v>51.394500000000001</v>
      </c>
      <c r="AL63">
        <v>60.423999999999999</v>
      </c>
      <c r="AM63">
        <v>5.2786799999999996</v>
      </c>
      <c r="AN63">
        <v>0.68867999999999996</v>
      </c>
      <c r="AO63">
        <v>28.518000000000001</v>
      </c>
      <c r="AP63">
        <v>12.425700000000001</v>
      </c>
      <c r="AQ63">
        <v>15.12</v>
      </c>
      <c r="AR63">
        <v>41.4</v>
      </c>
      <c r="AS63">
        <v>24.2136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79.569999999999993</v>
      </c>
      <c r="BA63">
        <f t="shared" si="1"/>
        <v>3115.8726260000003</v>
      </c>
      <c r="BB63">
        <v>60</v>
      </c>
      <c r="BD63">
        <v>24.07</v>
      </c>
      <c r="BE63">
        <v>3.82</v>
      </c>
      <c r="BF63">
        <v>2.15</v>
      </c>
      <c r="BG63">
        <v>4</v>
      </c>
      <c r="BH63">
        <v>5.81</v>
      </c>
      <c r="BI63">
        <v>7.17</v>
      </c>
      <c r="BJ63">
        <v>1.55</v>
      </c>
      <c r="BK63">
        <v>3.05</v>
      </c>
      <c r="BL63">
        <v>3.21</v>
      </c>
      <c r="BM63">
        <v>1.61</v>
      </c>
      <c r="BN63">
        <v>0.5</v>
      </c>
      <c r="BO63">
        <v>15.77</v>
      </c>
      <c r="BP63">
        <v>0</v>
      </c>
      <c r="BQ63">
        <v>4.38</v>
      </c>
      <c r="BR63">
        <v>2.15</v>
      </c>
      <c r="BS63">
        <v>0.33</v>
      </c>
      <c r="BT63">
        <v>0</v>
      </c>
      <c r="BU63">
        <v>0</v>
      </c>
      <c r="BV63">
        <v>0</v>
      </c>
      <c r="BW63">
        <f t="shared" si="2"/>
        <v>79.569999999999993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</v>
      </c>
      <c r="J64">
        <v>10</v>
      </c>
      <c r="K64">
        <v>686.77995799999997</v>
      </c>
      <c r="L64">
        <v>653.15</v>
      </c>
      <c r="M64">
        <v>92</v>
      </c>
      <c r="N64">
        <v>59.06</v>
      </c>
      <c r="O64">
        <v>123.66562500000001</v>
      </c>
      <c r="P64">
        <v>138.75</v>
      </c>
      <c r="Q64">
        <v>5.71</v>
      </c>
      <c r="R64">
        <v>42.390099999999997</v>
      </c>
      <c r="S64">
        <v>26.3901</v>
      </c>
      <c r="T64">
        <v>0</v>
      </c>
      <c r="U64">
        <v>418.77</v>
      </c>
      <c r="V64">
        <v>20.73</v>
      </c>
      <c r="W64">
        <v>34.799309999999998</v>
      </c>
      <c r="X64">
        <v>147.515625</v>
      </c>
      <c r="Y64">
        <v>0</v>
      </c>
      <c r="Z64">
        <v>6.5537999999999998</v>
      </c>
      <c r="AA64">
        <v>13.983000000000001</v>
      </c>
      <c r="AB64">
        <v>39.510120000000001</v>
      </c>
      <c r="AC64">
        <v>29.062808</v>
      </c>
      <c r="AD64">
        <v>4.6499199999999998</v>
      </c>
      <c r="AE64">
        <v>49.436556000000003</v>
      </c>
      <c r="AF64">
        <v>8.8740000000000006</v>
      </c>
      <c r="AG64">
        <v>15.6996</v>
      </c>
      <c r="AH64">
        <v>152.27760000000001</v>
      </c>
      <c r="AI64">
        <v>0</v>
      </c>
      <c r="AJ64">
        <v>0</v>
      </c>
      <c r="AK64">
        <v>51.394500000000001</v>
      </c>
      <c r="AL64">
        <v>60.423999999999999</v>
      </c>
      <c r="AM64">
        <v>5.2786799999999996</v>
      </c>
      <c r="AN64">
        <v>0.68867999999999996</v>
      </c>
      <c r="AO64">
        <v>28.518000000000001</v>
      </c>
      <c r="AP64">
        <v>12.425700000000001</v>
      </c>
      <c r="AQ64">
        <v>15.497999999999999</v>
      </c>
      <c r="AR64">
        <v>41.4</v>
      </c>
      <c r="AS64">
        <v>24.2136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79.569999999999993</v>
      </c>
      <c r="BA64">
        <f t="shared" si="1"/>
        <v>3116.1660820000002</v>
      </c>
      <c r="BB64">
        <v>61</v>
      </c>
      <c r="BD64">
        <v>24.07</v>
      </c>
      <c r="BE64">
        <v>3.82</v>
      </c>
      <c r="BF64">
        <v>2.15</v>
      </c>
      <c r="BG64">
        <v>4</v>
      </c>
      <c r="BH64">
        <v>5.81</v>
      </c>
      <c r="BI64">
        <v>7.17</v>
      </c>
      <c r="BJ64">
        <v>1.55</v>
      </c>
      <c r="BK64">
        <v>3.05</v>
      </c>
      <c r="BL64">
        <v>3.21</v>
      </c>
      <c r="BM64">
        <v>1.61</v>
      </c>
      <c r="BN64">
        <v>0.5</v>
      </c>
      <c r="BO64">
        <v>15.77</v>
      </c>
      <c r="BP64">
        <v>0</v>
      </c>
      <c r="BQ64">
        <v>4.38</v>
      </c>
      <c r="BR64">
        <v>2.15</v>
      </c>
      <c r="BS64">
        <v>0.33</v>
      </c>
      <c r="BT64">
        <v>0</v>
      </c>
      <c r="BU64">
        <v>0</v>
      </c>
      <c r="BV64">
        <v>0</v>
      </c>
      <c r="BW64">
        <f t="shared" si="2"/>
        <v>79.569999999999993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</v>
      </c>
      <c r="J65">
        <v>10</v>
      </c>
      <c r="K65">
        <v>670.44209999999998</v>
      </c>
      <c r="L65">
        <v>653.15</v>
      </c>
      <c r="M65">
        <v>92</v>
      </c>
      <c r="N65">
        <v>59.06</v>
      </c>
      <c r="O65">
        <v>123.66562500000001</v>
      </c>
      <c r="P65">
        <v>138.75</v>
      </c>
      <c r="Q65">
        <v>5.71</v>
      </c>
      <c r="R65">
        <v>42.390099999999997</v>
      </c>
      <c r="S65">
        <v>26.3901</v>
      </c>
      <c r="T65">
        <v>0</v>
      </c>
      <c r="U65">
        <v>418.77</v>
      </c>
      <c r="V65">
        <v>20.73</v>
      </c>
      <c r="W65">
        <v>34.799309999999998</v>
      </c>
      <c r="X65">
        <v>147.515625</v>
      </c>
      <c r="Y65">
        <v>0</v>
      </c>
      <c r="Z65">
        <v>6.5537999999999998</v>
      </c>
      <c r="AA65">
        <v>13.983000000000001</v>
      </c>
      <c r="AB65">
        <v>39.510120000000001</v>
      </c>
      <c r="AC65">
        <v>29.062808</v>
      </c>
      <c r="AD65">
        <v>4.5838700000000001</v>
      </c>
      <c r="AE65">
        <v>49.436556000000003</v>
      </c>
      <c r="AF65">
        <v>8.8740000000000006</v>
      </c>
      <c r="AG65">
        <v>15.6996</v>
      </c>
      <c r="AH65">
        <v>152.27760000000001</v>
      </c>
      <c r="AI65">
        <v>0</v>
      </c>
      <c r="AJ65">
        <v>0</v>
      </c>
      <c r="AK65">
        <v>51.394500000000001</v>
      </c>
      <c r="AL65">
        <v>60.423999999999999</v>
      </c>
      <c r="AM65">
        <v>5.2786799999999996</v>
      </c>
      <c r="AN65">
        <v>0.68867999999999996</v>
      </c>
      <c r="AO65">
        <v>28.518000000000001</v>
      </c>
      <c r="AP65">
        <v>7.6859999999999999</v>
      </c>
      <c r="AQ65">
        <v>23.247</v>
      </c>
      <c r="AR65">
        <v>33.119999999999997</v>
      </c>
      <c r="AS65">
        <v>24.2136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79.33</v>
      </c>
      <c r="BA65">
        <f t="shared" si="1"/>
        <v>3094.2514739999997</v>
      </c>
      <c r="BB65">
        <v>62</v>
      </c>
      <c r="BD65">
        <v>24.07</v>
      </c>
      <c r="BE65">
        <v>3.82</v>
      </c>
      <c r="BF65">
        <v>1.91</v>
      </c>
      <c r="BG65">
        <v>4</v>
      </c>
      <c r="BH65">
        <v>5.81</v>
      </c>
      <c r="BI65">
        <v>7.17</v>
      </c>
      <c r="BJ65">
        <v>1.55</v>
      </c>
      <c r="BK65">
        <v>3.05</v>
      </c>
      <c r="BL65">
        <v>3.21</v>
      </c>
      <c r="BM65">
        <v>1.61</v>
      </c>
      <c r="BN65">
        <v>0.5</v>
      </c>
      <c r="BO65">
        <v>15.77</v>
      </c>
      <c r="BP65">
        <v>0</v>
      </c>
      <c r="BQ65">
        <v>4.38</v>
      </c>
      <c r="BR65">
        <v>2.15</v>
      </c>
      <c r="BS65">
        <v>0.33</v>
      </c>
      <c r="BT65">
        <v>0</v>
      </c>
      <c r="BU65">
        <v>0</v>
      </c>
      <c r="BV65">
        <v>0</v>
      </c>
      <c r="BW65">
        <f t="shared" si="2"/>
        <v>79.33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</v>
      </c>
      <c r="J66">
        <v>10</v>
      </c>
      <c r="K66">
        <v>686.77995799999997</v>
      </c>
      <c r="L66">
        <v>653.15</v>
      </c>
      <c r="M66">
        <v>92</v>
      </c>
      <c r="N66">
        <v>59.06</v>
      </c>
      <c r="O66">
        <v>123.66562500000001</v>
      </c>
      <c r="P66">
        <v>138.75</v>
      </c>
      <c r="Q66">
        <v>5.71</v>
      </c>
      <c r="R66">
        <v>42.390099999999997</v>
      </c>
      <c r="S66">
        <v>26.3901</v>
      </c>
      <c r="T66">
        <v>0</v>
      </c>
      <c r="U66">
        <v>418.77</v>
      </c>
      <c r="V66">
        <v>20.73</v>
      </c>
      <c r="W66">
        <v>34.799309999999998</v>
      </c>
      <c r="X66">
        <v>147.515625</v>
      </c>
      <c r="Y66">
        <v>0</v>
      </c>
      <c r="Z66">
        <v>6.5537999999999998</v>
      </c>
      <c r="AA66">
        <v>13.983000000000001</v>
      </c>
      <c r="AB66">
        <v>39.510120000000001</v>
      </c>
      <c r="AC66">
        <v>29.062808</v>
      </c>
      <c r="AD66">
        <v>4.660488</v>
      </c>
      <c r="AE66">
        <v>49.436556000000003</v>
      </c>
      <c r="AF66">
        <v>8.8740000000000006</v>
      </c>
      <c r="AG66">
        <v>15.6996</v>
      </c>
      <c r="AH66">
        <v>152.27760000000001</v>
      </c>
      <c r="AI66">
        <v>0</v>
      </c>
      <c r="AJ66">
        <v>0</v>
      </c>
      <c r="AK66">
        <v>51.394500000000001</v>
      </c>
      <c r="AL66">
        <v>60.423999999999999</v>
      </c>
      <c r="AM66">
        <v>5.2786799999999996</v>
      </c>
      <c r="AN66">
        <v>0.68867999999999996</v>
      </c>
      <c r="AO66">
        <v>28.518000000000001</v>
      </c>
      <c r="AP66">
        <v>7.6859999999999999</v>
      </c>
      <c r="AQ66">
        <v>23.247</v>
      </c>
      <c r="AR66">
        <v>33.119999999999997</v>
      </c>
      <c r="AS66">
        <v>24.2136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79.569999999999993</v>
      </c>
      <c r="BA66">
        <f t="shared" si="1"/>
        <v>3110.9059500000003</v>
      </c>
      <c r="BB66">
        <v>63</v>
      </c>
      <c r="BD66">
        <v>24.07</v>
      </c>
      <c r="BE66">
        <v>3.82</v>
      </c>
      <c r="BF66">
        <v>2.15</v>
      </c>
      <c r="BG66">
        <v>4</v>
      </c>
      <c r="BH66">
        <v>5.81</v>
      </c>
      <c r="BI66">
        <v>7.17</v>
      </c>
      <c r="BJ66">
        <v>1.55</v>
      </c>
      <c r="BK66">
        <v>3.05</v>
      </c>
      <c r="BL66">
        <v>3.21</v>
      </c>
      <c r="BM66">
        <v>1.61</v>
      </c>
      <c r="BN66">
        <v>0.5</v>
      </c>
      <c r="BO66">
        <v>15.77</v>
      </c>
      <c r="BP66">
        <v>0</v>
      </c>
      <c r="BQ66">
        <v>4.38</v>
      </c>
      <c r="BR66">
        <v>2.15</v>
      </c>
      <c r="BS66">
        <v>0.33</v>
      </c>
      <c r="BT66">
        <v>0</v>
      </c>
      <c r="BU66">
        <v>0</v>
      </c>
      <c r="BV66">
        <v>0</v>
      </c>
      <c r="BW66">
        <f t="shared" si="2"/>
        <v>79.569999999999993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</v>
      </c>
      <c r="J67">
        <v>10</v>
      </c>
      <c r="K67">
        <v>672.44209999999998</v>
      </c>
      <c r="L67">
        <v>653.15</v>
      </c>
      <c r="M67">
        <v>92</v>
      </c>
      <c r="N67">
        <v>59.06</v>
      </c>
      <c r="O67">
        <v>123.66562500000001</v>
      </c>
      <c r="P67">
        <v>138.75</v>
      </c>
      <c r="Q67">
        <v>5.71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34.799309999999998</v>
      </c>
      <c r="X67">
        <v>147.515625</v>
      </c>
      <c r="Y67">
        <v>0</v>
      </c>
      <c r="Z67">
        <v>6.5537999999999998</v>
      </c>
      <c r="AA67">
        <v>13.983000000000001</v>
      </c>
      <c r="AB67">
        <v>39.510120000000001</v>
      </c>
      <c r="AC67">
        <v>29.062808</v>
      </c>
      <c r="AD67">
        <v>4.3962880000000002</v>
      </c>
      <c r="AE67">
        <v>49.436556000000003</v>
      </c>
      <c r="AF67">
        <v>8.8740000000000006</v>
      </c>
      <c r="AG67">
        <v>15.6996</v>
      </c>
      <c r="AH67">
        <v>152.27760000000001</v>
      </c>
      <c r="AI67">
        <v>0</v>
      </c>
      <c r="AJ67">
        <v>0</v>
      </c>
      <c r="AK67">
        <v>51.394500000000001</v>
      </c>
      <c r="AL67">
        <v>60.423999999999999</v>
      </c>
      <c r="AM67">
        <v>5.2786799999999996</v>
      </c>
      <c r="AN67">
        <v>0.68867999999999996</v>
      </c>
      <c r="AO67">
        <v>28.518000000000001</v>
      </c>
      <c r="AP67">
        <v>7.6859999999999999</v>
      </c>
      <c r="AQ67">
        <v>23.247</v>
      </c>
      <c r="AR67">
        <v>33.119999999999997</v>
      </c>
      <c r="AS67">
        <v>24.2136</v>
      </c>
      <c r="AT67">
        <v>14.9968</v>
      </c>
      <c r="AU67">
        <v>0</v>
      </c>
      <c r="AV67">
        <v>10.5</v>
      </c>
      <c r="AW67">
        <v>0</v>
      </c>
      <c r="AX67">
        <v>0</v>
      </c>
      <c r="AY67">
        <v>0</v>
      </c>
      <c r="AZ67">
        <f t="shared" si="0"/>
        <v>79.58</v>
      </c>
      <c r="BA67">
        <f t="shared" si="1"/>
        <v>3106.8138919999997</v>
      </c>
      <c r="BB67">
        <v>64</v>
      </c>
      <c r="BD67">
        <v>24.07</v>
      </c>
      <c r="BE67">
        <v>3.82</v>
      </c>
      <c r="BF67">
        <v>2.15</v>
      </c>
      <c r="BG67">
        <v>4</v>
      </c>
      <c r="BH67">
        <v>5.81</v>
      </c>
      <c r="BI67">
        <v>7.17</v>
      </c>
      <c r="BJ67">
        <v>1.55</v>
      </c>
      <c r="BK67">
        <v>3.05</v>
      </c>
      <c r="BL67">
        <v>3.21</v>
      </c>
      <c r="BM67">
        <v>1.61</v>
      </c>
      <c r="BN67">
        <v>0.5</v>
      </c>
      <c r="BO67">
        <v>15.77</v>
      </c>
      <c r="BP67">
        <v>0</v>
      </c>
      <c r="BQ67">
        <v>4.38</v>
      </c>
      <c r="BR67">
        <v>2.15</v>
      </c>
      <c r="BS67">
        <v>0.34</v>
      </c>
      <c r="BT67">
        <v>0</v>
      </c>
      <c r="BU67">
        <v>0</v>
      </c>
      <c r="BV67">
        <v>0</v>
      </c>
      <c r="BW67">
        <f t="shared" si="2"/>
        <v>79.58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</v>
      </c>
      <c r="J68">
        <v>10</v>
      </c>
      <c r="K68">
        <v>686.77995799999997</v>
      </c>
      <c r="L68">
        <v>653.15</v>
      </c>
      <c r="M68">
        <v>92</v>
      </c>
      <c r="N68">
        <v>59.06</v>
      </c>
      <c r="O68">
        <v>123.66562500000001</v>
      </c>
      <c r="P68">
        <v>138.75</v>
      </c>
      <c r="Q68">
        <v>5.71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34.799309999999998</v>
      </c>
      <c r="X68">
        <v>147.515625</v>
      </c>
      <c r="Y68">
        <v>0</v>
      </c>
      <c r="Z68">
        <v>6.5537999999999998</v>
      </c>
      <c r="AA68">
        <v>13.983000000000001</v>
      </c>
      <c r="AB68">
        <v>39.510120000000001</v>
      </c>
      <c r="AC68">
        <v>29.062808</v>
      </c>
      <c r="AD68">
        <v>4.5917960000000004</v>
      </c>
      <c r="AE68">
        <v>49.436556000000003</v>
      </c>
      <c r="AF68">
        <v>8.8740000000000006</v>
      </c>
      <c r="AG68">
        <v>15.6996</v>
      </c>
      <c r="AH68">
        <v>152.27760000000001</v>
      </c>
      <c r="AI68">
        <v>0</v>
      </c>
      <c r="AJ68">
        <v>0</v>
      </c>
      <c r="AK68">
        <v>51.394500000000001</v>
      </c>
      <c r="AL68">
        <v>60.423999999999999</v>
      </c>
      <c r="AM68">
        <v>5.2786799999999996</v>
      </c>
      <c r="AN68">
        <v>0.68867999999999996</v>
      </c>
      <c r="AO68">
        <v>28.518000000000001</v>
      </c>
      <c r="AP68">
        <v>7.6859999999999999</v>
      </c>
      <c r="AQ68">
        <v>23.247</v>
      </c>
      <c r="AR68">
        <v>33.119999999999997</v>
      </c>
      <c r="AS68">
        <v>24.2136</v>
      </c>
      <c r="AT68">
        <v>14.9968</v>
      </c>
      <c r="AU68">
        <v>0</v>
      </c>
      <c r="AV68">
        <v>10.5</v>
      </c>
      <c r="AW68">
        <v>0</v>
      </c>
      <c r="AX68">
        <v>0</v>
      </c>
      <c r="AY68">
        <v>0</v>
      </c>
      <c r="AZ68">
        <f t="shared" ref="AZ68:AZ98" si="3">BW68</f>
        <v>79.58</v>
      </c>
      <c r="BA68">
        <f t="shared" ref="BA68:BA99" si="4">SUM(B68:AZ68)</f>
        <v>3121.3472580000002</v>
      </c>
      <c r="BB68">
        <v>65</v>
      </c>
      <c r="BD68">
        <v>24.07</v>
      </c>
      <c r="BE68">
        <v>3.82</v>
      </c>
      <c r="BF68">
        <v>2.15</v>
      </c>
      <c r="BG68">
        <v>4</v>
      </c>
      <c r="BH68">
        <v>5.81</v>
      </c>
      <c r="BI68">
        <v>7.17</v>
      </c>
      <c r="BJ68">
        <v>1.55</v>
      </c>
      <c r="BK68">
        <v>3.05</v>
      </c>
      <c r="BL68">
        <v>3.21</v>
      </c>
      <c r="BM68">
        <v>1.61</v>
      </c>
      <c r="BN68">
        <v>0.5</v>
      </c>
      <c r="BO68">
        <v>15.77</v>
      </c>
      <c r="BP68">
        <v>0</v>
      </c>
      <c r="BQ68">
        <v>4.38</v>
      </c>
      <c r="BR68">
        <v>2.15</v>
      </c>
      <c r="BS68">
        <v>0.34</v>
      </c>
      <c r="BT68">
        <v>0</v>
      </c>
      <c r="BU68">
        <v>0</v>
      </c>
      <c r="BV68">
        <v>0</v>
      </c>
      <c r="BW68">
        <f t="shared" ref="BW68:BW98" si="5">SUM(BD68:BV68)</f>
        <v>79.58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</v>
      </c>
      <c r="J69">
        <v>10</v>
      </c>
      <c r="K69">
        <v>686.77995799999997</v>
      </c>
      <c r="L69">
        <v>653.15</v>
      </c>
      <c r="M69">
        <v>92</v>
      </c>
      <c r="N69">
        <v>59.06</v>
      </c>
      <c r="O69">
        <v>123.66562500000001</v>
      </c>
      <c r="P69">
        <v>138.75</v>
      </c>
      <c r="Q69">
        <v>5.71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34.799309999999998</v>
      </c>
      <c r="X69">
        <v>147.515625</v>
      </c>
      <c r="Y69">
        <v>0</v>
      </c>
      <c r="Z69">
        <v>6.5537999999999998</v>
      </c>
      <c r="AA69">
        <v>13.983000000000001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15.6996</v>
      </c>
      <c r="AH69">
        <v>152.27760000000001</v>
      </c>
      <c r="AI69">
        <v>2.5459999999999998</v>
      </c>
      <c r="AJ69">
        <v>0</v>
      </c>
      <c r="AK69">
        <v>51.394500000000001</v>
      </c>
      <c r="AL69">
        <v>60.423999999999999</v>
      </c>
      <c r="AM69">
        <v>5.2786799999999996</v>
      </c>
      <c r="AN69">
        <v>0.68867999999999996</v>
      </c>
      <c r="AO69">
        <v>28.518000000000001</v>
      </c>
      <c r="AP69">
        <v>6.4050000000000002</v>
      </c>
      <c r="AQ69">
        <v>23.247</v>
      </c>
      <c r="AR69">
        <v>33.119999999999997</v>
      </c>
      <c r="AS69">
        <v>24.2136</v>
      </c>
      <c r="AT69">
        <v>13.5136</v>
      </c>
      <c r="AU69">
        <v>0</v>
      </c>
      <c r="AV69">
        <v>10.5</v>
      </c>
      <c r="AW69">
        <v>0</v>
      </c>
      <c r="AX69">
        <v>0</v>
      </c>
      <c r="AY69">
        <v>0</v>
      </c>
      <c r="AZ69">
        <f t="shared" si="3"/>
        <v>79.34</v>
      </c>
      <c r="BA69">
        <f t="shared" si="4"/>
        <v>3152.8889620000004</v>
      </c>
      <c r="BB69">
        <v>66</v>
      </c>
      <c r="BD69">
        <v>24.07</v>
      </c>
      <c r="BE69">
        <v>3.82</v>
      </c>
      <c r="BF69">
        <v>1.91</v>
      </c>
      <c r="BG69">
        <v>4</v>
      </c>
      <c r="BH69">
        <v>5.81</v>
      </c>
      <c r="BI69">
        <v>7.17</v>
      </c>
      <c r="BJ69">
        <v>1.55</v>
      </c>
      <c r="BK69">
        <v>3.05</v>
      </c>
      <c r="BL69">
        <v>3.21</v>
      </c>
      <c r="BM69">
        <v>1.61</v>
      </c>
      <c r="BN69">
        <v>0.5</v>
      </c>
      <c r="BO69">
        <v>15.77</v>
      </c>
      <c r="BP69">
        <v>0</v>
      </c>
      <c r="BQ69">
        <v>4.38</v>
      </c>
      <c r="BR69">
        <v>2.15</v>
      </c>
      <c r="BS69">
        <v>0.34</v>
      </c>
      <c r="BT69">
        <v>0</v>
      </c>
      <c r="BU69">
        <v>0</v>
      </c>
      <c r="BV69">
        <v>0</v>
      </c>
      <c r="BW69">
        <f t="shared" si="5"/>
        <v>79.34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</v>
      </c>
      <c r="J70">
        <v>10</v>
      </c>
      <c r="K70">
        <v>686.77995799999997</v>
      </c>
      <c r="L70">
        <v>653.15</v>
      </c>
      <c r="M70">
        <v>92</v>
      </c>
      <c r="N70">
        <v>59.06</v>
      </c>
      <c r="O70">
        <v>123.66562500000001</v>
      </c>
      <c r="P70">
        <v>138.75</v>
      </c>
      <c r="Q70">
        <v>5.71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34.799309999999998</v>
      </c>
      <c r="X70">
        <v>147.515625</v>
      </c>
      <c r="Y70">
        <v>0</v>
      </c>
      <c r="Z70">
        <v>6.5537999999999998</v>
      </c>
      <c r="AA70">
        <v>13.983000000000001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15.6996</v>
      </c>
      <c r="AH70">
        <v>152.27760000000001</v>
      </c>
      <c r="AI70">
        <v>2.5459999999999998</v>
      </c>
      <c r="AJ70">
        <v>0</v>
      </c>
      <c r="AK70">
        <v>51.394500000000001</v>
      </c>
      <c r="AL70">
        <v>60.423999999999999</v>
      </c>
      <c r="AM70">
        <v>5.2786799999999996</v>
      </c>
      <c r="AN70">
        <v>0.68867999999999996</v>
      </c>
      <c r="AO70">
        <v>28.518000000000001</v>
      </c>
      <c r="AP70">
        <v>6.4050000000000002</v>
      </c>
      <c r="AQ70">
        <v>23.247</v>
      </c>
      <c r="AR70">
        <v>33.119999999999997</v>
      </c>
      <c r="AS70">
        <v>24.2136</v>
      </c>
      <c r="AT70">
        <v>11.536</v>
      </c>
      <c r="AU70">
        <v>0</v>
      </c>
      <c r="AV70">
        <v>10.5</v>
      </c>
      <c r="AW70">
        <v>0</v>
      </c>
      <c r="AX70">
        <v>0</v>
      </c>
      <c r="AY70">
        <v>0</v>
      </c>
      <c r="AZ70">
        <f t="shared" si="3"/>
        <v>79.58</v>
      </c>
      <c r="BA70">
        <f t="shared" si="4"/>
        <v>3151.1513620000001</v>
      </c>
      <c r="BB70">
        <v>67</v>
      </c>
      <c r="BD70">
        <v>24.07</v>
      </c>
      <c r="BE70">
        <v>3.82</v>
      </c>
      <c r="BF70">
        <v>2.15</v>
      </c>
      <c r="BG70">
        <v>4</v>
      </c>
      <c r="BH70">
        <v>5.81</v>
      </c>
      <c r="BI70">
        <v>7.17</v>
      </c>
      <c r="BJ70">
        <v>1.55</v>
      </c>
      <c r="BK70">
        <v>3.05</v>
      </c>
      <c r="BL70">
        <v>3.21</v>
      </c>
      <c r="BM70">
        <v>1.61</v>
      </c>
      <c r="BN70">
        <v>0.5</v>
      </c>
      <c r="BO70">
        <v>15.77</v>
      </c>
      <c r="BP70">
        <v>0</v>
      </c>
      <c r="BQ70">
        <v>4.38</v>
      </c>
      <c r="BR70">
        <v>2.15</v>
      </c>
      <c r="BS70">
        <v>0.34</v>
      </c>
      <c r="BT70">
        <v>0</v>
      </c>
      <c r="BU70">
        <v>0</v>
      </c>
      <c r="BV70">
        <v>0</v>
      </c>
      <c r="BW70">
        <f t="shared" si="5"/>
        <v>79.58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</v>
      </c>
      <c r="J71">
        <v>10</v>
      </c>
      <c r="K71">
        <v>665.44209999999998</v>
      </c>
      <c r="L71">
        <v>653.15</v>
      </c>
      <c r="M71">
        <v>92</v>
      </c>
      <c r="N71">
        <v>59.06</v>
      </c>
      <c r="O71">
        <v>123.66562500000001</v>
      </c>
      <c r="P71">
        <v>138.75</v>
      </c>
      <c r="Q71">
        <v>5.71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34.799309999999998</v>
      </c>
      <c r="X71">
        <v>147.515625</v>
      </c>
      <c r="Y71">
        <v>0</v>
      </c>
      <c r="Z71">
        <v>6.5537999999999998</v>
      </c>
      <c r="AA71">
        <v>13.983000000000001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18.734000000000002</v>
      </c>
      <c r="AG71">
        <v>15.6996</v>
      </c>
      <c r="AH71">
        <v>152.27760000000001</v>
      </c>
      <c r="AI71">
        <v>2.5459999999999998</v>
      </c>
      <c r="AJ71">
        <v>0</v>
      </c>
      <c r="AK71">
        <v>51.394500000000001</v>
      </c>
      <c r="AL71">
        <v>69.72</v>
      </c>
      <c r="AM71">
        <v>5.2786799999999996</v>
      </c>
      <c r="AN71">
        <v>0.68867999999999996</v>
      </c>
      <c r="AO71">
        <v>28.518000000000001</v>
      </c>
      <c r="AP71">
        <v>6.4050000000000002</v>
      </c>
      <c r="AQ71">
        <v>23.247</v>
      </c>
      <c r="AR71">
        <v>53.543999999999997</v>
      </c>
      <c r="AS71">
        <v>24.2136</v>
      </c>
      <c r="AT71">
        <v>10.712</v>
      </c>
      <c r="AU71">
        <v>0</v>
      </c>
      <c r="AV71">
        <v>10.5</v>
      </c>
      <c r="AW71">
        <v>0</v>
      </c>
      <c r="AX71">
        <v>0</v>
      </c>
      <c r="AY71">
        <v>0</v>
      </c>
      <c r="AZ71">
        <f t="shared" si="3"/>
        <v>79.58</v>
      </c>
      <c r="BA71">
        <f t="shared" si="4"/>
        <v>3168.5695039999996</v>
      </c>
      <c r="BB71">
        <v>68</v>
      </c>
      <c r="BD71">
        <v>24.07</v>
      </c>
      <c r="BE71">
        <v>3.82</v>
      </c>
      <c r="BF71">
        <v>2.15</v>
      </c>
      <c r="BG71">
        <v>4</v>
      </c>
      <c r="BH71">
        <v>5.81</v>
      </c>
      <c r="BI71">
        <v>7.17</v>
      </c>
      <c r="BJ71">
        <v>1.55</v>
      </c>
      <c r="BK71">
        <v>3.05</v>
      </c>
      <c r="BL71">
        <v>3.21</v>
      </c>
      <c r="BM71">
        <v>1.61</v>
      </c>
      <c r="BN71">
        <v>0.5</v>
      </c>
      <c r="BO71">
        <v>15.77</v>
      </c>
      <c r="BP71">
        <v>0</v>
      </c>
      <c r="BQ71">
        <v>4.38</v>
      </c>
      <c r="BR71">
        <v>2.15</v>
      </c>
      <c r="BS71">
        <v>0.34</v>
      </c>
      <c r="BT71">
        <v>0</v>
      </c>
      <c r="BU71">
        <v>0</v>
      </c>
      <c r="BV71">
        <v>0</v>
      </c>
      <c r="BW71">
        <f t="shared" si="5"/>
        <v>79.58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</v>
      </c>
      <c r="J72">
        <v>10</v>
      </c>
      <c r="K72">
        <v>686.77995799999997</v>
      </c>
      <c r="L72">
        <v>653.15</v>
      </c>
      <c r="M72">
        <v>92</v>
      </c>
      <c r="N72">
        <v>59.06</v>
      </c>
      <c r="O72">
        <v>123.66562500000001</v>
      </c>
      <c r="P72">
        <v>138.75</v>
      </c>
      <c r="Q72">
        <v>5.71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34.799309999999998</v>
      </c>
      <c r="X72">
        <v>147.515625</v>
      </c>
      <c r="Y72">
        <v>0</v>
      </c>
      <c r="Z72">
        <v>6.5537999999999998</v>
      </c>
      <c r="AA72">
        <v>28.045000000000002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18.734000000000002</v>
      </c>
      <c r="AG72">
        <v>15.6996</v>
      </c>
      <c r="AH72">
        <v>152.27760000000001</v>
      </c>
      <c r="AI72">
        <v>14.6395</v>
      </c>
      <c r="AJ72">
        <v>0</v>
      </c>
      <c r="AK72">
        <v>51.394500000000001</v>
      </c>
      <c r="AL72">
        <v>69.72</v>
      </c>
      <c r="AM72">
        <v>5.2786799999999996</v>
      </c>
      <c r="AN72">
        <v>0.68867999999999996</v>
      </c>
      <c r="AO72">
        <v>28.518000000000001</v>
      </c>
      <c r="AP72">
        <v>6.4050000000000002</v>
      </c>
      <c r="AQ72">
        <v>23.247</v>
      </c>
      <c r="AR72">
        <v>53.543999999999997</v>
      </c>
      <c r="AS72">
        <v>24.2136</v>
      </c>
      <c r="AT72">
        <v>10.712</v>
      </c>
      <c r="AU72">
        <v>0</v>
      </c>
      <c r="AV72">
        <v>10.5</v>
      </c>
      <c r="AW72">
        <v>0</v>
      </c>
      <c r="AX72">
        <v>0</v>
      </c>
      <c r="AY72">
        <v>0</v>
      </c>
      <c r="AZ72">
        <f t="shared" si="3"/>
        <v>79.58</v>
      </c>
      <c r="BA72">
        <f t="shared" si="4"/>
        <v>3216.0628620000002</v>
      </c>
      <c r="BB72">
        <v>69</v>
      </c>
      <c r="BD72">
        <v>24.07</v>
      </c>
      <c r="BE72">
        <v>3.82</v>
      </c>
      <c r="BF72">
        <v>2.15</v>
      </c>
      <c r="BG72">
        <v>4</v>
      </c>
      <c r="BH72">
        <v>5.81</v>
      </c>
      <c r="BI72">
        <v>7.17</v>
      </c>
      <c r="BJ72">
        <v>1.55</v>
      </c>
      <c r="BK72">
        <v>3.05</v>
      </c>
      <c r="BL72">
        <v>3.21</v>
      </c>
      <c r="BM72">
        <v>1.61</v>
      </c>
      <c r="BN72">
        <v>0.5</v>
      </c>
      <c r="BO72">
        <v>15.77</v>
      </c>
      <c r="BP72">
        <v>0</v>
      </c>
      <c r="BQ72">
        <v>4.38</v>
      </c>
      <c r="BR72">
        <v>2.15</v>
      </c>
      <c r="BS72">
        <v>0.34</v>
      </c>
      <c r="BT72">
        <v>0</v>
      </c>
      <c r="BU72">
        <v>0</v>
      </c>
      <c r="BV72">
        <v>0</v>
      </c>
      <c r="BW72">
        <f t="shared" si="5"/>
        <v>79.58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</v>
      </c>
      <c r="J73">
        <v>10</v>
      </c>
      <c r="K73">
        <v>686.77995799999997</v>
      </c>
      <c r="L73">
        <v>653.15</v>
      </c>
      <c r="M73">
        <v>92</v>
      </c>
      <c r="N73">
        <v>59.06</v>
      </c>
      <c r="O73">
        <v>123.66562500000001</v>
      </c>
      <c r="P73">
        <v>138.75</v>
      </c>
      <c r="Q73">
        <v>5.71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34.799309999999998</v>
      </c>
      <c r="X73">
        <v>147.515625</v>
      </c>
      <c r="Y73">
        <v>0</v>
      </c>
      <c r="Z73">
        <v>6.5537999999999998</v>
      </c>
      <c r="AA73">
        <v>28.045000000000002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18.734000000000002</v>
      </c>
      <c r="AG73">
        <v>15.6996</v>
      </c>
      <c r="AH73">
        <v>152.27760000000001</v>
      </c>
      <c r="AI73">
        <v>14.6395</v>
      </c>
      <c r="AJ73">
        <v>0</v>
      </c>
      <c r="AK73">
        <v>51.394500000000001</v>
      </c>
      <c r="AL73">
        <v>69.72</v>
      </c>
      <c r="AM73">
        <v>5.2786799999999996</v>
      </c>
      <c r="AN73">
        <v>0.68867999999999996</v>
      </c>
      <c r="AO73">
        <v>28.518000000000001</v>
      </c>
      <c r="AP73">
        <v>7.6859999999999999</v>
      </c>
      <c r="AQ73">
        <v>23.247</v>
      </c>
      <c r="AR73">
        <v>53.543999999999997</v>
      </c>
      <c r="AS73">
        <v>32.9574</v>
      </c>
      <c r="AT73">
        <v>10.712</v>
      </c>
      <c r="AU73">
        <v>0</v>
      </c>
      <c r="AV73">
        <v>10.5</v>
      </c>
      <c r="AW73">
        <v>0</v>
      </c>
      <c r="AX73">
        <v>0</v>
      </c>
      <c r="AY73">
        <v>0</v>
      </c>
      <c r="AZ73">
        <f t="shared" si="3"/>
        <v>79.44</v>
      </c>
      <c r="BA73">
        <f t="shared" si="4"/>
        <v>3225.947662</v>
      </c>
      <c r="BB73">
        <v>70</v>
      </c>
      <c r="BD73">
        <v>24.07</v>
      </c>
      <c r="BE73">
        <v>3.82</v>
      </c>
      <c r="BF73">
        <v>2.0099999999999998</v>
      </c>
      <c r="BG73">
        <v>4</v>
      </c>
      <c r="BH73">
        <v>5.81</v>
      </c>
      <c r="BI73">
        <v>7.17</v>
      </c>
      <c r="BJ73">
        <v>1.55</v>
      </c>
      <c r="BK73">
        <v>3.05</v>
      </c>
      <c r="BL73">
        <v>3.21</v>
      </c>
      <c r="BM73">
        <v>1.61</v>
      </c>
      <c r="BN73">
        <v>0.5</v>
      </c>
      <c r="BO73">
        <v>15.77</v>
      </c>
      <c r="BP73">
        <v>0</v>
      </c>
      <c r="BQ73">
        <v>4.38</v>
      </c>
      <c r="BR73">
        <v>2.15</v>
      </c>
      <c r="BS73">
        <v>0.34</v>
      </c>
      <c r="BT73">
        <v>0</v>
      </c>
      <c r="BU73">
        <v>0</v>
      </c>
      <c r="BV73">
        <v>0</v>
      </c>
      <c r="BW73">
        <f t="shared" si="5"/>
        <v>79.44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</v>
      </c>
      <c r="J74">
        <v>10</v>
      </c>
      <c r="K74">
        <v>686.77995799999997</v>
      </c>
      <c r="L74">
        <v>653.15</v>
      </c>
      <c r="M74">
        <v>92</v>
      </c>
      <c r="N74">
        <v>59.06</v>
      </c>
      <c r="O74">
        <v>123.66562500000001</v>
      </c>
      <c r="P74">
        <v>138.75</v>
      </c>
      <c r="Q74">
        <v>5.71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34.799309999999998</v>
      </c>
      <c r="X74">
        <v>147.515625</v>
      </c>
      <c r="Y74">
        <v>0</v>
      </c>
      <c r="Z74">
        <v>1.1000000000000001</v>
      </c>
      <c r="AA74">
        <v>28.045000000000002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18.734000000000002</v>
      </c>
      <c r="AG74">
        <v>15.6996</v>
      </c>
      <c r="AH74">
        <v>152.27760000000001</v>
      </c>
      <c r="AI74">
        <v>2.5459999999999998</v>
      </c>
      <c r="AJ74">
        <v>0</v>
      </c>
      <c r="AK74">
        <v>51.394500000000001</v>
      </c>
      <c r="AL74">
        <v>69.72</v>
      </c>
      <c r="AM74">
        <v>5.2786799999999996</v>
      </c>
      <c r="AN74">
        <v>0.68867999999999996</v>
      </c>
      <c r="AO74">
        <v>28.518000000000001</v>
      </c>
      <c r="AP74">
        <v>12.425700000000001</v>
      </c>
      <c r="AQ74">
        <v>23.247</v>
      </c>
      <c r="AR74">
        <v>53.543999999999997</v>
      </c>
      <c r="AS74">
        <v>32.9574</v>
      </c>
      <c r="AT74">
        <v>10.712</v>
      </c>
      <c r="AU74">
        <v>0</v>
      </c>
      <c r="AV74">
        <v>10.5</v>
      </c>
      <c r="AW74">
        <v>0</v>
      </c>
      <c r="AX74">
        <v>0</v>
      </c>
      <c r="AY74">
        <v>0</v>
      </c>
      <c r="AZ74">
        <f t="shared" si="3"/>
        <v>79.58</v>
      </c>
      <c r="BA74">
        <f t="shared" si="4"/>
        <v>3213.2800619999989</v>
      </c>
      <c r="BB74">
        <v>71</v>
      </c>
      <c r="BD74">
        <v>24.07</v>
      </c>
      <c r="BE74">
        <v>3.82</v>
      </c>
      <c r="BF74">
        <v>2.15</v>
      </c>
      <c r="BG74">
        <v>4</v>
      </c>
      <c r="BH74">
        <v>5.81</v>
      </c>
      <c r="BI74">
        <v>7.17</v>
      </c>
      <c r="BJ74">
        <v>1.55</v>
      </c>
      <c r="BK74">
        <v>3.05</v>
      </c>
      <c r="BL74">
        <v>3.21</v>
      </c>
      <c r="BM74">
        <v>1.61</v>
      </c>
      <c r="BN74">
        <v>0.5</v>
      </c>
      <c r="BO74">
        <v>15.77</v>
      </c>
      <c r="BP74">
        <v>0</v>
      </c>
      <c r="BQ74">
        <v>4.38</v>
      </c>
      <c r="BR74">
        <v>2.15</v>
      </c>
      <c r="BS74">
        <v>0.34</v>
      </c>
      <c r="BT74">
        <v>0</v>
      </c>
      <c r="BU74">
        <v>0</v>
      </c>
      <c r="BV74">
        <v>0</v>
      </c>
      <c r="BW74">
        <f t="shared" si="5"/>
        <v>79.58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</v>
      </c>
      <c r="J75">
        <v>10</v>
      </c>
      <c r="K75">
        <v>663.44209999999998</v>
      </c>
      <c r="L75">
        <v>653.15</v>
      </c>
      <c r="M75">
        <v>92</v>
      </c>
      <c r="N75">
        <v>59.06</v>
      </c>
      <c r="O75">
        <v>123.66562500000001</v>
      </c>
      <c r="P75">
        <v>138.75</v>
      </c>
      <c r="Q75">
        <v>5.71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34.799309999999998</v>
      </c>
      <c r="X75">
        <v>147.515625</v>
      </c>
      <c r="Y75">
        <v>0</v>
      </c>
      <c r="Z75">
        <v>1.1000000000000001</v>
      </c>
      <c r="AA75">
        <v>28.045000000000002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18.734000000000002</v>
      </c>
      <c r="AG75">
        <v>15.6996</v>
      </c>
      <c r="AH75">
        <v>152.27760000000001</v>
      </c>
      <c r="AI75">
        <v>2.5459999999999998</v>
      </c>
      <c r="AJ75">
        <v>0</v>
      </c>
      <c r="AK75">
        <v>51.394500000000001</v>
      </c>
      <c r="AL75">
        <v>69.72</v>
      </c>
      <c r="AM75">
        <v>5.2786799999999996</v>
      </c>
      <c r="AN75">
        <v>0.68867999999999996</v>
      </c>
      <c r="AO75">
        <v>28.518000000000001</v>
      </c>
      <c r="AP75">
        <v>12.425700000000001</v>
      </c>
      <c r="AQ75">
        <v>23.247</v>
      </c>
      <c r="AR75">
        <v>44.16</v>
      </c>
      <c r="AS75">
        <v>26.904</v>
      </c>
      <c r="AT75">
        <v>10.712</v>
      </c>
      <c r="AU75">
        <v>0</v>
      </c>
      <c r="AV75">
        <v>10.5</v>
      </c>
      <c r="AW75">
        <v>0</v>
      </c>
      <c r="AX75">
        <v>0</v>
      </c>
      <c r="AY75">
        <v>0</v>
      </c>
      <c r="AZ75">
        <f t="shared" si="3"/>
        <v>79.69</v>
      </c>
      <c r="BA75">
        <f t="shared" si="4"/>
        <v>3174.6148039999989</v>
      </c>
      <c r="BB75">
        <v>72</v>
      </c>
      <c r="BD75">
        <v>25.2</v>
      </c>
      <c r="BE75">
        <v>3.72</v>
      </c>
      <c r="BF75">
        <v>2.0299999999999998</v>
      </c>
      <c r="BG75">
        <v>3.88</v>
      </c>
      <c r="BH75">
        <v>5.81</v>
      </c>
      <c r="BI75">
        <v>7.03</v>
      </c>
      <c r="BJ75">
        <v>1.6</v>
      </c>
      <c r="BK75">
        <v>3.05</v>
      </c>
      <c r="BL75">
        <v>3.07</v>
      </c>
      <c r="BM75">
        <v>1.61</v>
      </c>
      <c r="BN75">
        <v>0.48</v>
      </c>
      <c r="BO75">
        <v>15.39</v>
      </c>
      <c r="BP75">
        <v>0</v>
      </c>
      <c r="BQ75">
        <v>4.25</v>
      </c>
      <c r="BR75">
        <v>2.2400000000000002</v>
      </c>
      <c r="BS75">
        <v>0.33</v>
      </c>
      <c r="BT75">
        <v>0</v>
      </c>
      <c r="BU75">
        <v>0</v>
      </c>
      <c r="BV75">
        <v>0</v>
      </c>
      <c r="BW75">
        <f t="shared" si="5"/>
        <v>79.69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</v>
      </c>
      <c r="J76">
        <v>10</v>
      </c>
      <c r="K76">
        <v>676.44209999999998</v>
      </c>
      <c r="L76">
        <v>653.15</v>
      </c>
      <c r="M76">
        <v>92</v>
      </c>
      <c r="N76">
        <v>59.06</v>
      </c>
      <c r="O76">
        <v>123.66562500000001</v>
      </c>
      <c r="P76">
        <v>138.75</v>
      </c>
      <c r="Q76">
        <v>5.71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34.799309999999998</v>
      </c>
      <c r="X76">
        <v>147.515625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18.734000000000002</v>
      </c>
      <c r="AG76">
        <v>15.6996</v>
      </c>
      <c r="AH76">
        <v>152.27760000000001</v>
      </c>
      <c r="AI76">
        <v>2.5459999999999998</v>
      </c>
      <c r="AJ76">
        <v>0</v>
      </c>
      <c r="AK76">
        <v>51.394500000000001</v>
      </c>
      <c r="AL76">
        <v>69.72</v>
      </c>
      <c r="AM76">
        <v>5.2786799999999996</v>
      </c>
      <c r="AN76">
        <v>0.68867999999999996</v>
      </c>
      <c r="AO76">
        <v>28.518000000000001</v>
      </c>
      <c r="AP76">
        <v>7.6859999999999999</v>
      </c>
      <c r="AQ76">
        <v>23.247</v>
      </c>
      <c r="AR76">
        <v>44.16</v>
      </c>
      <c r="AS76">
        <v>26.904</v>
      </c>
      <c r="AT76">
        <v>10.712</v>
      </c>
      <c r="AU76">
        <v>0</v>
      </c>
      <c r="AV76">
        <v>10.5</v>
      </c>
      <c r="AW76">
        <v>0</v>
      </c>
      <c r="AX76">
        <v>0</v>
      </c>
      <c r="AY76">
        <v>0</v>
      </c>
      <c r="AZ76">
        <f t="shared" si="3"/>
        <v>79.75</v>
      </c>
      <c r="BA76">
        <f t="shared" si="4"/>
        <v>3197.0381839999991</v>
      </c>
      <c r="BB76">
        <v>73</v>
      </c>
      <c r="BD76">
        <v>25.2</v>
      </c>
      <c r="BE76">
        <v>3.72</v>
      </c>
      <c r="BF76">
        <v>2.09</v>
      </c>
      <c r="BG76">
        <v>3.88</v>
      </c>
      <c r="BH76">
        <v>5.81</v>
      </c>
      <c r="BI76">
        <v>7.03</v>
      </c>
      <c r="BJ76">
        <v>1.6</v>
      </c>
      <c r="BK76">
        <v>3.05</v>
      </c>
      <c r="BL76">
        <v>3.07</v>
      </c>
      <c r="BM76">
        <v>1.61</v>
      </c>
      <c r="BN76">
        <v>0.48</v>
      </c>
      <c r="BO76">
        <v>15.39</v>
      </c>
      <c r="BP76">
        <v>0</v>
      </c>
      <c r="BQ76">
        <v>4.25</v>
      </c>
      <c r="BR76">
        <v>2.2400000000000002</v>
      </c>
      <c r="BS76">
        <v>0.33</v>
      </c>
      <c r="BT76">
        <v>0</v>
      </c>
      <c r="BU76">
        <v>0</v>
      </c>
      <c r="BV76">
        <v>0</v>
      </c>
      <c r="BW76">
        <f t="shared" si="5"/>
        <v>79.75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</v>
      </c>
      <c r="J77">
        <v>10</v>
      </c>
      <c r="K77">
        <v>622.44209999999998</v>
      </c>
      <c r="L77">
        <v>653.15</v>
      </c>
      <c r="M77">
        <v>92</v>
      </c>
      <c r="N77">
        <v>59.06</v>
      </c>
      <c r="O77">
        <v>123.66562500000001</v>
      </c>
      <c r="P77">
        <v>138.75</v>
      </c>
      <c r="Q77">
        <v>5.71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34.799309999999998</v>
      </c>
      <c r="X77">
        <v>147.515625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18.734000000000002</v>
      </c>
      <c r="AG77">
        <v>15.6996</v>
      </c>
      <c r="AH77">
        <v>152.27760000000001</v>
      </c>
      <c r="AI77">
        <v>2.5459999999999998</v>
      </c>
      <c r="AJ77">
        <v>0</v>
      </c>
      <c r="AK77">
        <v>51.394500000000001</v>
      </c>
      <c r="AL77">
        <v>74.367999999999995</v>
      </c>
      <c r="AM77">
        <v>5.2786799999999996</v>
      </c>
      <c r="AN77">
        <v>0.68867999999999996</v>
      </c>
      <c r="AO77">
        <v>28.518000000000001</v>
      </c>
      <c r="AP77">
        <v>7.6859999999999999</v>
      </c>
      <c r="AQ77">
        <v>23.247</v>
      </c>
      <c r="AR77">
        <v>44.16</v>
      </c>
      <c r="AS77">
        <v>26.904</v>
      </c>
      <c r="AT77">
        <v>10.712</v>
      </c>
      <c r="AU77">
        <v>0</v>
      </c>
      <c r="AV77">
        <v>10.5</v>
      </c>
      <c r="AW77">
        <v>0</v>
      </c>
      <c r="AX77">
        <v>0</v>
      </c>
      <c r="AY77">
        <v>0</v>
      </c>
      <c r="AZ77">
        <f t="shared" si="3"/>
        <v>79.899999999999991</v>
      </c>
      <c r="BA77">
        <f t="shared" si="4"/>
        <v>3153.2899839999995</v>
      </c>
      <c r="BB77">
        <v>74</v>
      </c>
      <c r="BD77">
        <v>25.2</v>
      </c>
      <c r="BE77">
        <v>3.72</v>
      </c>
      <c r="BF77">
        <v>2.2400000000000002</v>
      </c>
      <c r="BG77">
        <v>3.88</v>
      </c>
      <c r="BH77">
        <v>5.81</v>
      </c>
      <c r="BI77">
        <v>7.03</v>
      </c>
      <c r="BJ77">
        <v>1.6</v>
      </c>
      <c r="BK77">
        <v>3.05</v>
      </c>
      <c r="BL77">
        <v>3.07</v>
      </c>
      <c r="BM77">
        <v>1.61</v>
      </c>
      <c r="BN77">
        <v>0.48</v>
      </c>
      <c r="BO77">
        <v>15.39</v>
      </c>
      <c r="BP77">
        <v>0</v>
      </c>
      <c r="BQ77">
        <v>4.25</v>
      </c>
      <c r="BR77">
        <v>2.2400000000000002</v>
      </c>
      <c r="BS77">
        <v>0.33</v>
      </c>
      <c r="BT77">
        <v>0</v>
      </c>
      <c r="BU77">
        <v>0</v>
      </c>
      <c r="BV77">
        <v>0</v>
      </c>
      <c r="BW77">
        <f t="shared" si="5"/>
        <v>79.899999999999991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</v>
      </c>
      <c r="J78">
        <v>10</v>
      </c>
      <c r="K78">
        <v>569.44209999999998</v>
      </c>
      <c r="L78">
        <v>653.15</v>
      </c>
      <c r="M78">
        <v>92</v>
      </c>
      <c r="N78">
        <v>59.06</v>
      </c>
      <c r="O78">
        <v>123.66562500000001</v>
      </c>
      <c r="P78">
        <v>138.75</v>
      </c>
      <c r="Q78">
        <v>5.71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34.799309999999998</v>
      </c>
      <c r="X78">
        <v>147.515625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18.734000000000002</v>
      </c>
      <c r="AG78">
        <v>15.6996</v>
      </c>
      <c r="AH78">
        <v>152.27760000000001</v>
      </c>
      <c r="AI78">
        <v>2.5459999999999998</v>
      </c>
      <c r="AJ78">
        <v>0</v>
      </c>
      <c r="AK78">
        <v>51.394500000000001</v>
      </c>
      <c r="AL78">
        <v>74.367999999999995</v>
      </c>
      <c r="AM78">
        <v>5.2786799999999996</v>
      </c>
      <c r="AN78">
        <v>0.68867999999999996</v>
      </c>
      <c r="AO78">
        <v>28.518000000000001</v>
      </c>
      <c r="AP78">
        <v>7.6859999999999999</v>
      </c>
      <c r="AQ78">
        <v>23.247</v>
      </c>
      <c r="AR78">
        <v>39.744</v>
      </c>
      <c r="AS78">
        <v>26.904</v>
      </c>
      <c r="AT78">
        <v>10.712</v>
      </c>
      <c r="AU78">
        <v>0</v>
      </c>
      <c r="AV78">
        <v>10.5</v>
      </c>
      <c r="AW78">
        <v>0</v>
      </c>
      <c r="AX78">
        <v>0</v>
      </c>
      <c r="AY78">
        <v>0</v>
      </c>
      <c r="AZ78">
        <f t="shared" si="3"/>
        <v>79.899999999999991</v>
      </c>
      <c r="BA78">
        <f t="shared" si="4"/>
        <v>3095.8739839999998</v>
      </c>
      <c r="BB78">
        <v>75</v>
      </c>
      <c r="BD78">
        <v>25.2</v>
      </c>
      <c r="BE78">
        <v>3.72</v>
      </c>
      <c r="BF78">
        <v>2.2400000000000002</v>
      </c>
      <c r="BG78">
        <v>3.88</v>
      </c>
      <c r="BH78">
        <v>5.81</v>
      </c>
      <c r="BI78">
        <v>7.03</v>
      </c>
      <c r="BJ78">
        <v>1.6</v>
      </c>
      <c r="BK78">
        <v>3.05</v>
      </c>
      <c r="BL78">
        <v>3.07</v>
      </c>
      <c r="BM78">
        <v>1.61</v>
      </c>
      <c r="BN78">
        <v>0.48</v>
      </c>
      <c r="BO78">
        <v>15.39</v>
      </c>
      <c r="BP78">
        <v>0</v>
      </c>
      <c r="BQ78">
        <v>4.25</v>
      </c>
      <c r="BR78">
        <v>2.2400000000000002</v>
      </c>
      <c r="BS78">
        <v>0.33</v>
      </c>
      <c r="BT78">
        <v>0</v>
      </c>
      <c r="BU78">
        <v>0</v>
      </c>
      <c r="BV78">
        <v>0</v>
      </c>
      <c r="BW78">
        <f t="shared" si="5"/>
        <v>79.899999999999991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</v>
      </c>
      <c r="J79">
        <v>10</v>
      </c>
      <c r="K79">
        <v>686.77995799999997</v>
      </c>
      <c r="L79">
        <v>653.15</v>
      </c>
      <c r="M79">
        <v>92</v>
      </c>
      <c r="N79">
        <v>59.06</v>
      </c>
      <c r="O79">
        <v>123.66562500000001</v>
      </c>
      <c r="P79">
        <v>139.31</v>
      </c>
      <c r="Q79">
        <v>5.71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39.456800000000001</v>
      </c>
      <c r="AC79">
        <v>29.062808</v>
      </c>
      <c r="AD79">
        <v>36.591700000000003</v>
      </c>
      <c r="AE79">
        <v>49.436556000000003</v>
      </c>
      <c r="AF79">
        <v>20.1144</v>
      </c>
      <c r="AG79">
        <v>15.6996</v>
      </c>
      <c r="AH79">
        <v>152.27760000000001</v>
      </c>
      <c r="AI79">
        <v>7.6379999999999999</v>
      </c>
      <c r="AJ79">
        <v>0</v>
      </c>
      <c r="AK79">
        <v>51.394500000000001</v>
      </c>
      <c r="AL79">
        <v>79.364599999999996</v>
      </c>
      <c r="AM79">
        <v>5.2786799999999996</v>
      </c>
      <c r="AN79">
        <v>0.68867999999999996</v>
      </c>
      <c r="AO79">
        <v>28.518000000000001</v>
      </c>
      <c r="AP79">
        <v>6.4050000000000002</v>
      </c>
      <c r="AQ79">
        <v>23.247</v>
      </c>
      <c r="AR79">
        <v>39.744</v>
      </c>
      <c r="AS79">
        <v>26.904</v>
      </c>
      <c r="AT79">
        <v>10.712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79.899999999999991</v>
      </c>
      <c r="BA79">
        <f t="shared" si="4"/>
        <v>3226.5141219999996</v>
      </c>
      <c r="BB79">
        <v>76</v>
      </c>
      <c r="BD79">
        <v>25.2</v>
      </c>
      <c r="BE79">
        <v>3.72</v>
      </c>
      <c r="BF79">
        <v>2.2400000000000002</v>
      </c>
      <c r="BG79">
        <v>3.88</v>
      </c>
      <c r="BH79">
        <v>5.81</v>
      </c>
      <c r="BI79">
        <v>7.03</v>
      </c>
      <c r="BJ79">
        <v>1.6</v>
      </c>
      <c r="BK79">
        <v>3.05</v>
      </c>
      <c r="BL79">
        <v>3.07</v>
      </c>
      <c r="BM79">
        <v>1.61</v>
      </c>
      <c r="BN79">
        <v>0.48</v>
      </c>
      <c r="BO79">
        <v>15.39</v>
      </c>
      <c r="BP79">
        <v>0</v>
      </c>
      <c r="BQ79">
        <v>4.25</v>
      </c>
      <c r="BR79">
        <v>2.2400000000000002</v>
      </c>
      <c r="BS79">
        <v>0.33</v>
      </c>
      <c r="BT79">
        <v>0</v>
      </c>
      <c r="BU79">
        <v>0</v>
      </c>
      <c r="BV79">
        <v>0</v>
      </c>
      <c r="BW79">
        <f t="shared" si="5"/>
        <v>79.899999999999991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</v>
      </c>
      <c r="J80">
        <v>10</v>
      </c>
      <c r="K80">
        <v>672.12210000000005</v>
      </c>
      <c r="L80">
        <v>653.15</v>
      </c>
      <c r="M80">
        <v>92</v>
      </c>
      <c r="N80">
        <v>59.06</v>
      </c>
      <c r="O80">
        <v>123.66562500000001</v>
      </c>
      <c r="P80">
        <v>139.31</v>
      </c>
      <c r="Q80">
        <v>5.71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39.456800000000001</v>
      </c>
      <c r="AC80">
        <v>29.062808</v>
      </c>
      <c r="AD80">
        <v>36.591700000000003</v>
      </c>
      <c r="AE80">
        <v>49.436556000000003</v>
      </c>
      <c r="AF80">
        <v>20.1144</v>
      </c>
      <c r="AG80">
        <v>15.6996</v>
      </c>
      <c r="AH80">
        <v>152.27760000000001</v>
      </c>
      <c r="AI80">
        <v>49.646999999999998</v>
      </c>
      <c r="AJ80">
        <v>0</v>
      </c>
      <c r="AK80">
        <v>51.394500000000001</v>
      </c>
      <c r="AL80">
        <v>79.364599999999996</v>
      </c>
      <c r="AM80">
        <v>5.2786799999999996</v>
      </c>
      <c r="AN80">
        <v>0.68867999999999996</v>
      </c>
      <c r="AO80">
        <v>28.518000000000001</v>
      </c>
      <c r="AP80">
        <v>6.4050000000000002</v>
      </c>
      <c r="AQ80">
        <v>23.247</v>
      </c>
      <c r="AR80">
        <v>36.432000000000002</v>
      </c>
      <c r="AS80">
        <v>26.904</v>
      </c>
      <c r="AT80">
        <v>10.712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79.899999999999991</v>
      </c>
      <c r="BA80">
        <f t="shared" si="4"/>
        <v>3250.5532639999997</v>
      </c>
      <c r="BB80">
        <v>77</v>
      </c>
      <c r="BD80">
        <v>25.2</v>
      </c>
      <c r="BE80">
        <v>3.72</v>
      </c>
      <c r="BF80">
        <v>2.2400000000000002</v>
      </c>
      <c r="BG80">
        <v>3.88</v>
      </c>
      <c r="BH80">
        <v>5.81</v>
      </c>
      <c r="BI80">
        <v>7.03</v>
      </c>
      <c r="BJ80">
        <v>1.6</v>
      </c>
      <c r="BK80">
        <v>3.05</v>
      </c>
      <c r="BL80">
        <v>3.07</v>
      </c>
      <c r="BM80">
        <v>1.61</v>
      </c>
      <c r="BN80">
        <v>0.48</v>
      </c>
      <c r="BO80">
        <v>15.39</v>
      </c>
      <c r="BP80">
        <v>0</v>
      </c>
      <c r="BQ80">
        <v>4.25</v>
      </c>
      <c r="BR80">
        <v>2.2400000000000002</v>
      </c>
      <c r="BS80">
        <v>0.33</v>
      </c>
      <c r="BT80">
        <v>0</v>
      </c>
      <c r="BU80">
        <v>0</v>
      </c>
      <c r="BV80">
        <v>0</v>
      </c>
      <c r="BW80">
        <f t="shared" si="5"/>
        <v>79.899999999999991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9.0760000000000005</v>
      </c>
      <c r="J81">
        <v>10</v>
      </c>
      <c r="K81">
        <v>613.86210000000005</v>
      </c>
      <c r="L81">
        <v>653.15</v>
      </c>
      <c r="M81">
        <v>92</v>
      </c>
      <c r="N81">
        <v>59.06</v>
      </c>
      <c r="O81">
        <v>123.66562500000001</v>
      </c>
      <c r="P81">
        <v>139.31</v>
      </c>
      <c r="Q81">
        <v>5.71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39.456800000000001</v>
      </c>
      <c r="AC81">
        <v>29.062808</v>
      </c>
      <c r="AD81">
        <v>36.591700000000003</v>
      </c>
      <c r="AE81">
        <v>49.436556000000003</v>
      </c>
      <c r="AF81">
        <v>20.1144</v>
      </c>
      <c r="AG81">
        <v>15.6996</v>
      </c>
      <c r="AH81">
        <v>152.27760000000001</v>
      </c>
      <c r="AI81">
        <v>66.195999999999998</v>
      </c>
      <c r="AJ81">
        <v>0</v>
      </c>
      <c r="AK81">
        <v>51.394500000000001</v>
      </c>
      <c r="AL81">
        <v>79.364599999999996</v>
      </c>
      <c r="AM81">
        <v>5.2786799999999996</v>
      </c>
      <c r="AN81">
        <v>0.68867999999999996</v>
      </c>
      <c r="AO81">
        <v>28.518000000000001</v>
      </c>
      <c r="AP81">
        <v>7.0454999999999997</v>
      </c>
      <c r="AQ81">
        <v>23.247</v>
      </c>
      <c r="AR81">
        <v>33.119999999999997</v>
      </c>
      <c r="AS81">
        <v>24.2136</v>
      </c>
      <c r="AT81">
        <v>11.865600000000001</v>
      </c>
      <c r="AU81">
        <v>0</v>
      </c>
      <c r="AV81">
        <v>10.63</v>
      </c>
      <c r="AW81">
        <v>0</v>
      </c>
      <c r="AX81">
        <v>0</v>
      </c>
      <c r="AY81">
        <v>0</v>
      </c>
      <c r="AZ81">
        <f t="shared" si="3"/>
        <v>79.899999999999991</v>
      </c>
      <c r="BA81">
        <f t="shared" si="4"/>
        <v>3222.3399639999998</v>
      </c>
      <c r="BB81">
        <v>78</v>
      </c>
      <c r="BD81">
        <v>25.2</v>
      </c>
      <c r="BE81">
        <v>3.72</v>
      </c>
      <c r="BF81">
        <v>2.2400000000000002</v>
      </c>
      <c r="BG81">
        <v>3.88</v>
      </c>
      <c r="BH81">
        <v>5.81</v>
      </c>
      <c r="BI81">
        <v>7.03</v>
      </c>
      <c r="BJ81">
        <v>1.6</v>
      </c>
      <c r="BK81">
        <v>3.05</v>
      </c>
      <c r="BL81">
        <v>3.07</v>
      </c>
      <c r="BM81">
        <v>1.61</v>
      </c>
      <c r="BN81">
        <v>0.48</v>
      </c>
      <c r="BO81">
        <v>15.39</v>
      </c>
      <c r="BP81">
        <v>0</v>
      </c>
      <c r="BQ81">
        <v>4.25</v>
      </c>
      <c r="BR81">
        <v>2.2400000000000002</v>
      </c>
      <c r="BS81">
        <v>0.33</v>
      </c>
      <c r="BT81">
        <v>0</v>
      </c>
      <c r="BU81">
        <v>0</v>
      </c>
      <c r="BV81">
        <v>0</v>
      </c>
      <c r="BW81">
        <f t="shared" si="5"/>
        <v>79.899999999999991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9.0760000000000005</v>
      </c>
      <c r="J82">
        <v>10</v>
      </c>
      <c r="K82">
        <v>632.87210000000005</v>
      </c>
      <c r="L82">
        <v>653.15</v>
      </c>
      <c r="M82">
        <v>92</v>
      </c>
      <c r="N82">
        <v>59.06</v>
      </c>
      <c r="O82">
        <v>123.66562500000001</v>
      </c>
      <c r="P82">
        <v>139.31</v>
      </c>
      <c r="Q82">
        <v>5.71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39.456800000000001</v>
      </c>
      <c r="AC82">
        <v>29.062808</v>
      </c>
      <c r="AD82">
        <v>36.591700000000003</v>
      </c>
      <c r="AE82">
        <v>49.436556000000003</v>
      </c>
      <c r="AF82">
        <v>20.1144</v>
      </c>
      <c r="AG82">
        <v>15.6996</v>
      </c>
      <c r="AH82">
        <v>152.27760000000001</v>
      </c>
      <c r="AI82">
        <v>66.195999999999998</v>
      </c>
      <c r="AJ82">
        <v>0</v>
      </c>
      <c r="AK82">
        <v>51.394500000000001</v>
      </c>
      <c r="AL82">
        <v>79.364599999999996</v>
      </c>
      <c r="AM82">
        <v>5.2786799999999996</v>
      </c>
      <c r="AN82">
        <v>0.68867999999999996</v>
      </c>
      <c r="AO82">
        <v>28.518000000000001</v>
      </c>
      <c r="AP82">
        <v>7.0454999999999997</v>
      </c>
      <c r="AQ82">
        <v>23.247</v>
      </c>
      <c r="AR82">
        <v>33.119999999999997</v>
      </c>
      <c r="AS82">
        <v>24.2136</v>
      </c>
      <c r="AT82">
        <v>13.183999999999999</v>
      </c>
      <c r="AU82">
        <v>0</v>
      </c>
      <c r="AV82">
        <v>10.63</v>
      </c>
      <c r="AW82">
        <v>0</v>
      </c>
      <c r="AX82">
        <v>0</v>
      </c>
      <c r="AY82">
        <v>0</v>
      </c>
      <c r="AZ82">
        <f t="shared" si="3"/>
        <v>79.899999999999991</v>
      </c>
      <c r="BA82">
        <f t="shared" si="4"/>
        <v>3242.6683640000001</v>
      </c>
      <c r="BB82">
        <v>79</v>
      </c>
      <c r="BD82">
        <v>25.2</v>
      </c>
      <c r="BE82">
        <v>3.72</v>
      </c>
      <c r="BF82">
        <v>2.2400000000000002</v>
      </c>
      <c r="BG82">
        <v>3.88</v>
      </c>
      <c r="BH82">
        <v>5.81</v>
      </c>
      <c r="BI82">
        <v>7.03</v>
      </c>
      <c r="BJ82">
        <v>1.6</v>
      </c>
      <c r="BK82">
        <v>3.05</v>
      </c>
      <c r="BL82">
        <v>3.07</v>
      </c>
      <c r="BM82">
        <v>1.61</v>
      </c>
      <c r="BN82">
        <v>0.48</v>
      </c>
      <c r="BO82">
        <v>15.39</v>
      </c>
      <c r="BP82">
        <v>0</v>
      </c>
      <c r="BQ82">
        <v>4.25</v>
      </c>
      <c r="BR82">
        <v>2.2400000000000002</v>
      </c>
      <c r="BS82">
        <v>0.33</v>
      </c>
      <c r="BT82">
        <v>0</v>
      </c>
      <c r="BU82">
        <v>0</v>
      </c>
      <c r="BV82">
        <v>0</v>
      </c>
      <c r="BW82">
        <f t="shared" si="5"/>
        <v>79.899999999999991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9.0760000000000005</v>
      </c>
      <c r="J83">
        <v>10</v>
      </c>
      <c r="K83">
        <v>686.77995799999997</v>
      </c>
      <c r="L83">
        <v>653.15</v>
      </c>
      <c r="M83">
        <v>92</v>
      </c>
      <c r="N83">
        <v>59.06</v>
      </c>
      <c r="O83">
        <v>123.66562500000001</v>
      </c>
      <c r="P83">
        <v>139.31</v>
      </c>
      <c r="Q83">
        <v>5.71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20.1144</v>
      </c>
      <c r="AG83">
        <v>15.6996</v>
      </c>
      <c r="AH83">
        <v>152.27760000000001</v>
      </c>
      <c r="AI83">
        <v>66.195999999999998</v>
      </c>
      <c r="AJ83">
        <v>0</v>
      </c>
      <c r="AK83">
        <v>51.394500000000001</v>
      </c>
      <c r="AL83">
        <v>79.364599999999996</v>
      </c>
      <c r="AM83">
        <v>5.2786799999999996</v>
      </c>
      <c r="AN83">
        <v>0.68867999999999996</v>
      </c>
      <c r="AO83">
        <v>28.518000000000001</v>
      </c>
      <c r="AP83">
        <v>7.0454999999999997</v>
      </c>
      <c r="AQ83">
        <v>23.247</v>
      </c>
      <c r="AR83">
        <v>33.119999999999997</v>
      </c>
      <c r="AS83">
        <v>24.2136</v>
      </c>
      <c r="AT83">
        <v>14.3376</v>
      </c>
      <c r="AU83">
        <v>0</v>
      </c>
      <c r="AV83">
        <v>10.5</v>
      </c>
      <c r="AW83">
        <v>0</v>
      </c>
      <c r="AX83">
        <v>0</v>
      </c>
      <c r="AY83">
        <v>0</v>
      </c>
      <c r="AZ83">
        <f t="shared" si="3"/>
        <v>79.5</v>
      </c>
      <c r="BA83">
        <f t="shared" si="4"/>
        <v>3297.2531419999991</v>
      </c>
      <c r="BB83">
        <v>80</v>
      </c>
      <c r="BD83">
        <v>25.2</v>
      </c>
      <c r="BE83">
        <v>3.72</v>
      </c>
      <c r="BF83">
        <v>2.09</v>
      </c>
      <c r="BG83">
        <v>3.88</v>
      </c>
      <c r="BH83">
        <v>5.81</v>
      </c>
      <c r="BI83">
        <v>7.03</v>
      </c>
      <c r="BJ83">
        <v>1.6</v>
      </c>
      <c r="BK83">
        <v>3.05</v>
      </c>
      <c r="BL83">
        <v>3.07</v>
      </c>
      <c r="BM83">
        <v>1.61</v>
      </c>
      <c r="BN83">
        <v>0.48</v>
      </c>
      <c r="BO83">
        <v>15.14</v>
      </c>
      <c r="BP83">
        <v>0</v>
      </c>
      <c r="BQ83">
        <v>4.25</v>
      </c>
      <c r="BR83">
        <v>2.2400000000000002</v>
      </c>
      <c r="BS83">
        <v>0.33</v>
      </c>
      <c r="BT83">
        <v>0</v>
      </c>
      <c r="BU83">
        <v>0</v>
      </c>
      <c r="BV83">
        <v>0</v>
      </c>
      <c r="BW83">
        <f t="shared" si="5"/>
        <v>79.5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9.0760000000000005</v>
      </c>
      <c r="J84">
        <v>10</v>
      </c>
      <c r="K84">
        <v>686.77995799999997</v>
      </c>
      <c r="L84">
        <v>653.15</v>
      </c>
      <c r="M84">
        <v>92</v>
      </c>
      <c r="N84">
        <v>59.06</v>
      </c>
      <c r="O84">
        <v>123.66562500000001</v>
      </c>
      <c r="P84">
        <v>139.31</v>
      </c>
      <c r="Q84">
        <v>5.71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20.1144</v>
      </c>
      <c r="AG84">
        <v>15.6996</v>
      </c>
      <c r="AH84">
        <v>152.27760000000001</v>
      </c>
      <c r="AI84">
        <v>66.195999999999998</v>
      </c>
      <c r="AJ84">
        <v>0</v>
      </c>
      <c r="AK84">
        <v>51.394500000000001</v>
      </c>
      <c r="AL84">
        <v>79.364599999999996</v>
      </c>
      <c r="AM84">
        <v>5.2786799999999996</v>
      </c>
      <c r="AN84">
        <v>0.68867999999999996</v>
      </c>
      <c r="AO84">
        <v>28.518000000000001</v>
      </c>
      <c r="AP84">
        <v>7.0454999999999997</v>
      </c>
      <c r="AQ84">
        <v>23.247</v>
      </c>
      <c r="AR84">
        <v>38.64</v>
      </c>
      <c r="AS84">
        <v>24.2136</v>
      </c>
      <c r="AT84">
        <v>14.9968</v>
      </c>
      <c r="AU84">
        <v>0</v>
      </c>
      <c r="AV84">
        <v>10.5</v>
      </c>
      <c r="AW84">
        <v>0</v>
      </c>
      <c r="AX84">
        <v>0</v>
      </c>
      <c r="AY84">
        <v>0</v>
      </c>
      <c r="AZ84">
        <f t="shared" si="3"/>
        <v>79.649999999999991</v>
      </c>
      <c r="BA84">
        <f t="shared" si="4"/>
        <v>3303.5823419999992</v>
      </c>
      <c r="BB84">
        <v>81</v>
      </c>
      <c r="BD84">
        <v>25.2</v>
      </c>
      <c r="BE84">
        <v>3.72</v>
      </c>
      <c r="BF84">
        <v>2.2400000000000002</v>
      </c>
      <c r="BG84">
        <v>3.88</v>
      </c>
      <c r="BH84">
        <v>5.81</v>
      </c>
      <c r="BI84">
        <v>7.03</v>
      </c>
      <c r="BJ84">
        <v>1.6</v>
      </c>
      <c r="BK84">
        <v>3.05</v>
      </c>
      <c r="BL84">
        <v>3.07</v>
      </c>
      <c r="BM84">
        <v>1.61</v>
      </c>
      <c r="BN84">
        <v>0.48</v>
      </c>
      <c r="BO84">
        <v>15.14</v>
      </c>
      <c r="BP84">
        <v>0</v>
      </c>
      <c r="BQ84">
        <v>4.25</v>
      </c>
      <c r="BR84">
        <v>2.2400000000000002</v>
      </c>
      <c r="BS84">
        <v>0.33</v>
      </c>
      <c r="BT84">
        <v>0</v>
      </c>
      <c r="BU84">
        <v>0</v>
      </c>
      <c r="BV84">
        <v>0</v>
      </c>
      <c r="BW84">
        <f t="shared" si="5"/>
        <v>79.649999999999991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9.0760000000000005</v>
      </c>
      <c r="J85">
        <v>10</v>
      </c>
      <c r="K85">
        <v>547.44209999999998</v>
      </c>
      <c r="L85">
        <v>653.15</v>
      </c>
      <c r="M85">
        <v>92</v>
      </c>
      <c r="N85">
        <v>59.06</v>
      </c>
      <c r="O85">
        <v>123.66562500000001</v>
      </c>
      <c r="P85">
        <v>139.31</v>
      </c>
      <c r="Q85">
        <v>5.71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20.1144</v>
      </c>
      <c r="AG85">
        <v>15.6996</v>
      </c>
      <c r="AH85">
        <v>152.27760000000001</v>
      </c>
      <c r="AI85">
        <v>49.646999999999998</v>
      </c>
      <c r="AJ85">
        <v>0</v>
      </c>
      <c r="AK85">
        <v>51.394500000000001</v>
      </c>
      <c r="AL85">
        <v>79.364599999999996</v>
      </c>
      <c r="AM85">
        <v>2.6659999999999999</v>
      </c>
      <c r="AN85">
        <v>0.68867999999999996</v>
      </c>
      <c r="AO85">
        <v>28.518000000000001</v>
      </c>
      <c r="AP85">
        <v>7.0454999999999997</v>
      </c>
      <c r="AQ85">
        <v>23.247</v>
      </c>
      <c r="AR85">
        <v>26.495999999999999</v>
      </c>
      <c r="AS85">
        <v>24.2136</v>
      </c>
      <c r="AT85">
        <v>10.712</v>
      </c>
      <c r="AU85">
        <v>0</v>
      </c>
      <c r="AV85">
        <v>10.95</v>
      </c>
      <c r="AW85">
        <v>0</v>
      </c>
      <c r="AX85">
        <v>0</v>
      </c>
      <c r="AY85">
        <v>0</v>
      </c>
      <c r="AZ85">
        <f t="shared" si="3"/>
        <v>79.739999999999995</v>
      </c>
      <c r="BA85">
        <f t="shared" si="4"/>
        <v>3129.1940039999995</v>
      </c>
      <c r="BB85">
        <v>82</v>
      </c>
      <c r="BD85">
        <v>25.2</v>
      </c>
      <c r="BE85">
        <v>3.72</v>
      </c>
      <c r="BF85">
        <v>2.2400000000000002</v>
      </c>
      <c r="BG85">
        <v>3.88</v>
      </c>
      <c r="BH85">
        <v>5.81</v>
      </c>
      <c r="BI85">
        <v>7.03</v>
      </c>
      <c r="BJ85">
        <v>1.6</v>
      </c>
      <c r="BK85">
        <v>3.05</v>
      </c>
      <c r="BL85">
        <v>3.07</v>
      </c>
      <c r="BM85">
        <v>1.61</v>
      </c>
      <c r="BN85">
        <v>0.48</v>
      </c>
      <c r="BO85">
        <v>15.23</v>
      </c>
      <c r="BP85">
        <v>0</v>
      </c>
      <c r="BQ85">
        <v>4.25</v>
      </c>
      <c r="BR85">
        <v>2.2400000000000002</v>
      </c>
      <c r="BS85">
        <v>0.33</v>
      </c>
      <c r="BT85">
        <v>0</v>
      </c>
      <c r="BU85">
        <v>0</v>
      </c>
      <c r="BV85">
        <v>0</v>
      </c>
      <c r="BW85">
        <f t="shared" si="5"/>
        <v>79.739999999999995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9.0760000000000005</v>
      </c>
      <c r="J86">
        <v>10</v>
      </c>
      <c r="K86">
        <v>645.44209999999998</v>
      </c>
      <c r="L86">
        <v>653.15</v>
      </c>
      <c r="M86">
        <v>92</v>
      </c>
      <c r="N86">
        <v>59.06</v>
      </c>
      <c r="O86">
        <v>123.66562500000001</v>
      </c>
      <c r="P86">
        <v>139.31</v>
      </c>
      <c r="Q86">
        <v>5.71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20.1144</v>
      </c>
      <c r="AG86">
        <v>15.6996</v>
      </c>
      <c r="AH86">
        <v>152.27760000000001</v>
      </c>
      <c r="AI86">
        <v>7.6379999999999999</v>
      </c>
      <c r="AJ86">
        <v>0</v>
      </c>
      <c r="AK86">
        <v>51.394500000000001</v>
      </c>
      <c r="AL86">
        <v>79.364599999999996</v>
      </c>
      <c r="AM86">
        <v>0</v>
      </c>
      <c r="AN86">
        <v>0.68867999999999996</v>
      </c>
      <c r="AO86">
        <v>28.518000000000001</v>
      </c>
      <c r="AP86">
        <v>7.0454999999999997</v>
      </c>
      <c r="AQ86">
        <v>23.247</v>
      </c>
      <c r="AR86">
        <v>26.495999999999999</v>
      </c>
      <c r="AS86">
        <v>24.2136</v>
      </c>
      <c r="AT86">
        <v>14.9968</v>
      </c>
      <c r="AU86">
        <v>0</v>
      </c>
      <c r="AV86">
        <v>10.95</v>
      </c>
      <c r="AW86">
        <v>0</v>
      </c>
      <c r="AX86">
        <v>0</v>
      </c>
      <c r="AY86">
        <v>0</v>
      </c>
      <c r="AZ86">
        <f t="shared" si="3"/>
        <v>79.739999999999995</v>
      </c>
      <c r="BA86">
        <f t="shared" si="4"/>
        <v>3186.8038039999992</v>
      </c>
      <c r="BB86">
        <v>83</v>
      </c>
      <c r="BD86">
        <v>25.2</v>
      </c>
      <c r="BE86">
        <v>3.72</v>
      </c>
      <c r="BF86">
        <v>2.2400000000000002</v>
      </c>
      <c r="BG86">
        <v>3.88</v>
      </c>
      <c r="BH86">
        <v>5.81</v>
      </c>
      <c r="BI86">
        <v>7.03</v>
      </c>
      <c r="BJ86">
        <v>1.6</v>
      </c>
      <c r="BK86">
        <v>3.05</v>
      </c>
      <c r="BL86">
        <v>3.07</v>
      </c>
      <c r="BM86">
        <v>1.61</v>
      </c>
      <c r="BN86">
        <v>0.48</v>
      </c>
      <c r="BO86">
        <v>15.23</v>
      </c>
      <c r="BP86">
        <v>0</v>
      </c>
      <c r="BQ86">
        <v>4.25</v>
      </c>
      <c r="BR86">
        <v>2.2400000000000002</v>
      </c>
      <c r="BS86">
        <v>0.33</v>
      </c>
      <c r="BT86">
        <v>0</v>
      </c>
      <c r="BU86">
        <v>0</v>
      </c>
      <c r="BV86">
        <v>0</v>
      </c>
      <c r="BW86">
        <f t="shared" si="5"/>
        <v>79.739999999999995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4.6920000000000002</v>
      </c>
      <c r="J87">
        <v>10</v>
      </c>
      <c r="K87">
        <v>585.44209999999998</v>
      </c>
      <c r="L87">
        <v>653.15</v>
      </c>
      <c r="M87">
        <v>92</v>
      </c>
      <c r="N87">
        <v>59.06</v>
      </c>
      <c r="O87">
        <v>123.66562500000001</v>
      </c>
      <c r="P87">
        <v>139.31</v>
      </c>
      <c r="Q87">
        <v>5.71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34.799309999999998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18.734000000000002</v>
      </c>
      <c r="AG87">
        <v>15.6996</v>
      </c>
      <c r="AH87">
        <v>152.27760000000001</v>
      </c>
      <c r="AI87">
        <v>2.5459999999999998</v>
      </c>
      <c r="AJ87">
        <v>0</v>
      </c>
      <c r="AK87">
        <v>51.394500000000001</v>
      </c>
      <c r="AL87">
        <v>79.364599999999996</v>
      </c>
      <c r="AM87">
        <v>0</v>
      </c>
      <c r="AN87">
        <v>0.68867999999999996</v>
      </c>
      <c r="AO87">
        <v>28.518000000000001</v>
      </c>
      <c r="AP87">
        <v>7.0454999999999997</v>
      </c>
      <c r="AQ87">
        <v>23.247</v>
      </c>
      <c r="AR87">
        <v>38.64</v>
      </c>
      <c r="AS87">
        <v>16.142399999999999</v>
      </c>
      <c r="AT87">
        <v>14.9968</v>
      </c>
      <c r="AU87">
        <v>0</v>
      </c>
      <c r="AV87">
        <v>10.95</v>
      </c>
      <c r="AW87">
        <v>0</v>
      </c>
      <c r="AX87">
        <v>0</v>
      </c>
      <c r="AY87">
        <v>0</v>
      </c>
      <c r="AZ87">
        <f t="shared" si="3"/>
        <v>79.739999999999995</v>
      </c>
      <c r="BA87">
        <f t="shared" si="4"/>
        <v>3102.5588039999989</v>
      </c>
      <c r="BB87">
        <v>84</v>
      </c>
      <c r="BD87">
        <v>25.2</v>
      </c>
      <c r="BE87">
        <v>3.72</v>
      </c>
      <c r="BF87">
        <v>2.2400000000000002</v>
      </c>
      <c r="BG87">
        <v>3.88</v>
      </c>
      <c r="BH87">
        <v>5.81</v>
      </c>
      <c r="BI87">
        <v>7.03</v>
      </c>
      <c r="BJ87">
        <v>1.6</v>
      </c>
      <c r="BK87">
        <v>3.05</v>
      </c>
      <c r="BL87">
        <v>3.07</v>
      </c>
      <c r="BM87">
        <v>1.61</v>
      </c>
      <c r="BN87">
        <v>0.48</v>
      </c>
      <c r="BO87">
        <v>15.23</v>
      </c>
      <c r="BP87">
        <v>0</v>
      </c>
      <c r="BQ87">
        <v>4.25</v>
      </c>
      <c r="BR87">
        <v>2.2400000000000002</v>
      </c>
      <c r="BS87">
        <v>0.33</v>
      </c>
      <c r="BT87">
        <v>0</v>
      </c>
      <c r="BU87">
        <v>0</v>
      </c>
      <c r="BV87">
        <v>0</v>
      </c>
      <c r="BW87">
        <f t="shared" si="5"/>
        <v>79.739999999999995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4.6920000000000002</v>
      </c>
      <c r="J88">
        <v>10</v>
      </c>
      <c r="K88">
        <v>578.44209999999998</v>
      </c>
      <c r="L88">
        <v>653.15</v>
      </c>
      <c r="M88">
        <v>92</v>
      </c>
      <c r="N88">
        <v>59.06</v>
      </c>
      <c r="O88">
        <v>123.66562500000001</v>
      </c>
      <c r="P88">
        <v>139.31</v>
      </c>
      <c r="Q88">
        <v>5.71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34.799309999999998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18.734000000000002</v>
      </c>
      <c r="AG88">
        <v>15.6996</v>
      </c>
      <c r="AH88">
        <v>152.27760000000001</v>
      </c>
      <c r="AI88">
        <v>2.5459999999999998</v>
      </c>
      <c r="AJ88">
        <v>0</v>
      </c>
      <c r="AK88">
        <v>51.394500000000001</v>
      </c>
      <c r="AL88">
        <v>79.364599999999996</v>
      </c>
      <c r="AM88">
        <v>0</v>
      </c>
      <c r="AN88">
        <v>0.68867999999999996</v>
      </c>
      <c r="AO88">
        <v>28.518000000000001</v>
      </c>
      <c r="AP88">
        <v>7.0454999999999997</v>
      </c>
      <c r="AQ88">
        <v>23.247</v>
      </c>
      <c r="AR88">
        <v>38.64</v>
      </c>
      <c r="AS88">
        <v>16.142399999999999</v>
      </c>
      <c r="AT88">
        <v>14.9968</v>
      </c>
      <c r="AU88">
        <v>0</v>
      </c>
      <c r="AV88">
        <v>10.95</v>
      </c>
      <c r="AW88">
        <v>0</v>
      </c>
      <c r="AX88">
        <v>0</v>
      </c>
      <c r="AY88">
        <v>0</v>
      </c>
      <c r="AZ88">
        <f t="shared" si="3"/>
        <v>79.739999999999995</v>
      </c>
      <c r="BA88">
        <f t="shared" si="4"/>
        <v>3095.5588039999989</v>
      </c>
      <c r="BB88">
        <v>85</v>
      </c>
      <c r="BD88">
        <v>25.2</v>
      </c>
      <c r="BE88">
        <v>3.72</v>
      </c>
      <c r="BF88">
        <v>2.2400000000000002</v>
      </c>
      <c r="BG88">
        <v>3.88</v>
      </c>
      <c r="BH88">
        <v>5.81</v>
      </c>
      <c r="BI88">
        <v>7.03</v>
      </c>
      <c r="BJ88">
        <v>1.6</v>
      </c>
      <c r="BK88">
        <v>3.05</v>
      </c>
      <c r="BL88">
        <v>3.07</v>
      </c>
      <c r="BM88">
        <v>1.61</v>
      </c>
      <c r="BN88">
        <v>0.48</v>
      </c>
      <c r="BO88">
        <v>15.23</v>
      </c>
      <c r="BP88">
        <v>0</v>
      </c>
      <c r="BQ88">
        <v>4.25</v>
      </c>
      <c r="BR88">
        <v>2.2400000000000002</v>
      </c>
      <c r="BS88">
        <v>0.33</v>
      </c>
      <c r="BT88">
        <v>0</v>
      </c>
      <c r="BU88">
        <v>0</v>
      </c>
      <c r="BV88">
        <v>0</v>
      </c>
      <c r="BW88">
        <f t="shared" si="5"/>
        <v>79.739999999999995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7.7320000000000002</v>
      </c>
      <c r="J89">
        <v>10</v>
      </c>
      <c r="K89">
        <v>563.44209999999998</v>
      </c>
      <c r="L89">
        <v>653.15</v>
      </c>
      <c r="M89">
        <v>92</v>
      </c>
      <c r="N89">
        <v>59.06</v>
      </c>
      <c r="O89">
        <v>123.66562500000001</v>
      </c>
      <c r="P89">
        <v>139.31</v>
      </c>
      <c r="Q89">
        <v>5.71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34.799309999999998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18.734000000000002</v>
      </c>
      <c r="AG89">
        <v>15.6996</v>
      </c>
      <c r="AH89">
        <v>152.27760000000001</v>
      </c>
      <c r="AI89">
        <v>2.5459999999999998</v>
      </c>
      <c r="AJ89">
        <v>0</v>
      </c>
      <c r="AK89">
        <v>51.394500000000001</v>
      </c>
      <c r="AL89">
        <v>79.364599999999996</v>
      </c>
      <c r="AM89">
        <v>0</v>
      </c>
      <c r="AN89">
        <v>0.68867999999999996</v>
      </c>
      <c r="AO89">
        <v>26.46</v>
      </c>
      <c r="AP89">
        <v>7.0454999999999997</v>
      </c>
      <c r="AQ89">
        <v>23.247</v>
      </c>
      <c r="AR89">
        <v>41.951999999999998</v>
      </c>
      <c r="AS89">
        <v>24.2136</v>
      </c>
      <c r="AT89">
        <v>14.9968</v>
      </c>
      <c r="AU89">
        <v>0</v>
      </c>
      <c r="AV89">
        <v>10.95</v>
      </c>
      <c r="AW89">
        <v>0</v>
      </c>
      <c r="AX89">
        <v>0</v>
      </c>
      <c r="AY89">
        <v>0</v>
      </c>
      <c r="AZ89">
        <f t="shared" si="3"/>
        <v>79.589999999999989</v>
      </c>
      <c r="BA89">
        <f t="shared" si="4"/>
        <v>3092.774003999999</v>
      </c>
      <c r="BB89">
        <v>86</v>
      </c>
      <c r="BD89">
        <v>25.2</v>
      </c>
      <c r="BE89">
        <v>3.72</v>
      </c>
      <c r="BF89">
        <v>2.09</v>
      </c>
      <c r="BG89">
        <v>3.88</v>
      </c>
      <c r="BH89">
        <v>5.81</v>
      </c>
      <c r="BI89">
        <v>7.03</v>
      </c>
      <c r="BJ89">
        <v>1.6</v>
      </c>
      <c r="BK89">
        <v>3.05</v>
      </c>
      <c r="BL89">
        <v>3.07</v>
      </c>
      <c r="BM89">
        <v>1.61</v>
      </c>
      <c r="BN89">
        <v>0.48</v>
      </c>
      <c r="BO89">
        <v>15.23</v>
      </c>
      <c r="BP89">
        <v>0</v>
      </c>
      <c r="BQ89">
        <v>4.25</v>
      </c>
      <c r="BR89">
        <v>2.2400000000000002</v>
      </c>
      <c r="BS89">
        <v>0.33</v>
      </c>
      <c r="BT89">
        <v>0</v>
      </c>
      <c r="BU89">
        <v>0</v>
      </c>
      <c r="BV89">
        <v>0</v>
      </c>
      <c r="BW89">
        <f t="shared" si="5"/>
        <v>79.589999999999989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7.7320000000000002</v>
      </c>
      <c r="J90">
        <v>10</v>
      </c>
      <c r="K90">
        <v>609.44209999999998</v>
      </c>
      <c r="L90">
        <v>653.15</v>
      </c>
      <c r="M90">
        <v>92</v>
      </c>
      <c r="N90">
        <v>59.06</v>
      </c>
      <c r="O90">
        <v>123.66562500000001</v>
      </c>
      <c r="P90">
        <v>139.31</v>
      </c>
      <c r="Q90">
        <v>5.71</v>
      </c>
      <c r="R90">
        <v>42.390099999999997</v>
      </c>
      <c r="S90">
        <v>26.3901</v>
      </c>
      <c r="T90">
        <v>0</v>
      </c>
      <c r="U90">
        <v>418.77</v>
      </c>
      <c r="V90">
        <v>20.73</v>
      </c>
      <c r="W90">
        <v>34.799309999999998</v>
      </c>
      <c r="X90">
        <v>147.515625</v>
      </c>
      <c r="Y90">
        <v>0</v>
      </c>
      <c r="Z90">
        <v>2.2000000000000002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18.734000000000002</v>
      </c>
      <c r="AG90">
        <v>15.6996</v>
      </c>
      <c r="AH90">
        <v>152.27760000000001</v>
      </c>
      <c r="AI90">
        <v>2.5459999999999998</v>
      </c>
      <c r="AJ90">
        <v>0</v>
      </c>
      <c r="AK90">
        <v>51.394500000000001</v>
      </c>
      <c r="AL90">
        <v>79.364599999999996</v>
      </c>
      <c r="AM90">
        <v>0</v>
      </c>
      <c r="AN90">
        <v>0.68867999999999996</v>
      </c>
      <c r="AO90">
        <v>26.46</v>
      </c>
      <c r="AP90">
        <v>7.0454999999999997</v>
      </c>
      <c r="AQ90">
        <v>23.247</v>
      </c>
      <c r="AR90">
        <v>41.951999999999998</v>
      </c>
      <c r="AS90">
        <v>24.2136</v>
      </c>
      <c r="AT90">
        <v>14.9968</v>
      </c>
      <c r="AU90">
        <v>0</v>
      </c>
      <c r="AV90">
        <v>10.95</v>
      </c>
      <c r="AW90">
        <v>0</v>
      </c>
      <c r="AX90">
        <v>0</v>
      </c>
      <c r="AY90">
        <v>0</v>
      </c>
      <c r="AZ90">
        <f t="shared" si="3"/>
        <v>79.589999999999989</v>
      </c>
      <c r="BA90">
        <f t="shared" si="4"/>
        <v>3138.774003999999</v>
      </c>
      <c r="BB90">
        <v>87</v>
      </c>
      <c r="BD90">
        <v>25.2</v>
      </c>
      <c r="BE90">
        <v>3.72</v>
      </c>
      <c r="BF90">
        <v>2.09</v>
      </c>
      <c r="BG90">
        <v>3.88</v>
      </c>
      <c r="BH90">
        <v>5.81</v>
      </c>
      <c r="BI90">
        <v>7.03</v>
      </c>
      <c r="BJ90">
        <v>1.6</v>
      </c>
      <c r="BK90">
        <v>3.05</v>
      </c>
      <c r="BL90">
        <v>3.07</v>
      </c>
      <c r="BM90">
        <v>1.61</v>
      </c>
      <c r="BN90">
        <v>0.48</v>
      </c>
      <c r="BO90">
        <v>15.23</v>
      </c>
      <c r="BP90">
        <v>0</v>
      </c>
      <c r="BQ90">
        <v>4.25</v>
      </c>
      <c r="BR90">
        <v>2.2400000000000002</v>
      </c>
      <c r="BS90">
        <v>0.33</v>
      </c>
      <c r="BT90">
        <v>0</v>
      </c>
      <c r="BU90">
        <v>0</v>
      </c>
      <c r="BV90">
        <v>0</v>
      </c>
      <c r="BW90">
        <f t="shared" si="5"/>
        <v>79.589999999999989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7.7320000000000002</v>
      </c>
      <c r="J91">
        <v>10</v>
      </c>
      <c r="K91">
        <v>682.37109999999996</v>
      </c>
      <c r="L91">
        <v>554.65499999999997</v>
      </c>
      <c r="M91">
        <v>92</v>
      </c>
      <c r="N91">
        <v>59.06</v>
      </c>
      <c r="O91">
        <v>123.66562500000001</v>
      </c>
      <c r="P91">
        <v>139.31</v>
      </c>
      <c r="Q91">
        <v>5.7099000000000002</v>
      </c>
      <c r="R91">
        <v>42.390099999999997</v>
      </c>
      <c r="S91">
        <v>26.3901</v>
      </c>
      <c r="T91">
        <v>0</v>
      </c>
      <c r="U91">
        <v>418.77</v>
      </c>
      <c r="V91">
        <v>20.73</v>
      </c>
      <c r="W91">
        <v>34.799309999999998</v>
      </c>
      <c r="X91">
        <v>147.515625</v>
      </c>
      <c r="Y91">
        <v>0</v>
      </c>
      <c r="Z91">
        <v>13.1076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20.1144</v>
      </c>
      <c r="AG91">
        <v>15.6996</v>
      </c>
      <c r="AH91">
        <v>152.27760000000001</v>
      </c>
      <c r="AI91">
        <v>13.3665</v>
      </c>
      <c r="AJ91">
        <v>0</v>
      </c>
      <c r="AK91">
        <v>51.394500000000001</v>
      </c>
      <c r="AL91">
        <v>79.364599999999996</v>
      </c>
      <c r="AM91">
        <v>0</v>
      </c>
      <c r="AN91">
        <v>0.68867999999999996</v>
      </c>
      <c r="AO91">
        <v>32.016599999999997</v>
      </c>
      <c r="AP91">
        <v>6.7892999999999999</v>
      </c>
      <c r="AQ91">
        <v>23.247</v>
      </c>
      <c r="AR91">
        <v>43.055999999999997</v>
      </c>
      <c r="AS91">
        <v>24.2136</v>
      </c>
      <c r="AT91">
        <v>14.9968</v>
      </c>
      <c r="AU91">
        <v>0</v>
      </c>
      <c r="AV91">
        <v>10.95</v>
      </c>
      <c r="AW91">
        <v>0</v>
      </c>
      <c r="AX91">
        <v>0</v>
      </c>
      <c r="AY91">
        <v>0</v>
      </c>
      <c r="AZ91">
        <f t="shared" si="3"/>
        <v>79.38</v>
      </c>
      <c r="BA91">
        <f t="shared" si="4"/>
        <v>3142.5108039999991</v>
      </c>
      <c r="BB91">
        <v>88</v>
      </c>
      <c r="BD91">
        <v>24.07</v>
      </c>
      <c r="BE91">
        <v>3.82</v>
      </c>
      <c r="BF91">
        <v>2.0099999999999998</v>
      </c>
      <c r="BG91">
        <v>4</v>
      </c>
      <c r="BH91">
        <v>5.81</v>
      </c>
      <c r="BI91">
        <v>7.17</v>
      </c>
      <c r="BJ91">
        <v>1.55</v>
      </c>
      <c r="BK91">
        <v>3.09</v>
      </c>
      <c r="BL91">
        <v>3.28</v>
      </c>
      <c r="BM91">
        <v>1.61</v>
      </c>
      <c r="BN91">
        <v>0.5</v>
      </c>
      <c r="BO91">
        <v>15.61</v>
      </c>
      <c r="BP91">
        <v>0</v>
      </c>
      <c r="BQ91">
        <v>4.38</v>
      </c>
      <c r="BR91">
        <v>2.15</v>
      </c>
      <c r="BS91">
        <v>0.33</v>
      </c>
      <c r="BT91">
        <v>0</v>
      </c>
      <c r="BU91">
        <v>0</v>
      </c>
      <c r="BV91">
        <v>0</v>
      </c>
      <c r="BW91">
        <f t="shared" si="5"/>
        <v>79.38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7.3920000000000003</v>
      </c>
      <c r="J92">
        <v>10</v>
      </c>
      <c r="K92">
        <v>682.37109999999996</v>
      </c>
      <c r="L92">
        <v>594.65499999999997</v>
      </c>
      <c r="M92">
        <v>92</v>
      </c>
      <c r="N92">
        <v>59.06</v>
      </c>
      <c r="O92">
        <v>123.66562500000001</v>
      </c>
      <c r="P92">
        <v>139.31</v>
      </c>
      <c r="Q92">
        <v>5.7099000000000002</v>
      </c>
      <c r="R92">
        <v>42.390099999999997</v>
      </c>
      <c r="S92">
        <v>26.3901</v>
      </c>
      <c r="T92">
        <v>0</v>
      </c>
      <c r="U92">
        <v>418.77</v>
      </c>
      <c r="V92">
        <v>20.73</v>
      </c>
      <c r="W92">
        <v>34.799309999999998</v>
      </c>
      <c r="X92">
        <v>147.515625</v>
      </c>
      <c r="Y92">
        <v>0</v>
      </c>
      <c r="Z92">
        <v>13.1076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20.1144</v>
      </c>
      <c r="AG92">
        <v>15.6996</v>
      </c>
      <c r="AH92">
        <v>152.27760000000001</v>
      </c>
      <c r="AI92">
        <v>13.3665</v>
      </c>
      <c r="AJ92">
        <v>0</v>
      </c>
      <c r="AK92">
        <v>51.394500000000001</v>
      </c>
      <c r="AL92">
        <v>79.364599999999996</v>
      </c>
      <c r="AM92">
        <v>0</v>
      </c>
      <c r="AN92">
        <v>0.68867999999999996</v>
      </c>
      <c r="AO92">
        <v>32.016599999999997</v>
      </c>
      <c r="AP92">
        <v>6.7892999999999999</v>
      </c>
      <c r="AQ92">
        <v>23.247</v>
      </c>
      <c r="AR92">
        <v>43.055999999999997</v>
      </c>
      <c r="AS92">
        <v>24.2136</v>
      </c>
      <c r="AT92">
        <v>12.412045000000001</v>
      </c>
      <c r="AU92">
        <v>0</v>
      </c>
      <c r="AV92">
        <v>10.95</v>
      </c>
      <c r="AW92">
        <v>0</v>
      </c>
      <c r="AX92">
        <v>0</v>
      </c>
      <c r="AY92">
        <v>0</v>
      </c>
      <c r="AZ92">
        <f t="shared" si="3"/>
        <v>79.38</v>
      </c>
      <c r="BA92">
        <f t="shared" si="4"/>
        <v>3179.5860489999991</v>
      </c>
      <c r="BB92">
        <v>89</v>
      </c>
      <c r="BD92">
        <v>24.07</v>
      </c>
      <c r="BE92">
        <v>3.82</v>
      </c>
      <c r="BF92">
        <v>2.0099999999999998</v>
      </c>
      <c r="BG92">
        <v>4</v>
      </c>
      <c r="BH92">
        <v>5.81</v>
      </c>
      <c r="BI92">
        <v>7.17</v>
      </c>
      <c r="BJ92">
        <v>1.55</v>
      </c>
      <c r="BK92">
        <v>3.09</v>
      </c>
      <c r="BL92">
        <v>3.28</v>
      </c>
      <c r="BM92">
        <v>1.61</v>
      </c>
      <c r="BN92">
        <v>0.5</v>
      </c>
      <c r="BO92">
        <v>15.61</v>
      </c>
      <c r="BP92">
        <v>0</v>
      </c>
      <c r="BQ92">
        <v>4.38</v>
      </c>
      <c r="BR92">
        <v>2.15</v>
      </c>
      <c r="BS92">
        <v>0.33</v>
      </c>
      <c r="BT92">
        <v>0</v>
      </c>
      <c r="BU92">
        <v>0</v>
      </c>
      <c r="BV92">
        <v>0</v>
      </c>
      <c r="BW92">
        <f t="shared" si="5"/>
        <v>79.38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7.3920000000000003</v>
      </c>
      <c r="J93">
        <v>10</v>
      </c>
      <c r="K93">
        <v>682.37109999999996</v>
      </c>
      <c r="L93">
        <v>624.65499999999997</v>
      </c>
      <c r="M93">
        <v>92</v>
      </c>
      <c r="N93">
        <v>59.06</v>
      </c>
      <c r="O93">
        <v>123.66562500000001</v>
      </c>
      <c r="P93">
        <v>139.31</v>
      </c>
      <c r="Q93">
        <v>5.71</v>
      </c>
      <c r="R93">
        <v>42.390099999999997</v>
      </c>
      <c r="S93">
        <v>26.3901</v>
      </c>
      <c r="T93">
        <v>0</v>
      </c>
      <c r="U93">
        <v>418.77</v>
      </c>
      <c r="V93">
        <v>20.73</v>
      </c>
      <c r="W93">
        <v>34.799309999999998</v>
      </c>
      <c r="X93">
        <v>147.515625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20.1144</v>
      </c>
      <c r="AG93">
        <v>15.6996</v>
      </c>
      <c r="AH93">
        <v>152.27760000000001</v>
      </c>
      <c r="AI93">
        <v>14.003</v>
      </c>
      <c r="AJ93">
        <v>0</v>
      </c>
      <c r="AK93">
        <v>51.394500000000001</v>
      </c>
      <c r="AL93">
        <v>79.364599999999996</v>
      </c>
      <c r="AM93">
        <v>0</v>
      </c>
      <c r="AN93">
        <v>0.68867999999999996</v>
      </c>
      <c r="AO93">
        <v>32.016599999999997</v>
      </c>
      <c r="AP93">
        <v>6.7892999999999999</v>
      </c>
      <c r="AQ93">
        <v>23.247</v>
      </c>
      <c r="AR93">
        <v>43.055999999999997</v>
      </c>
      <c r="AS93">
        <v>26.904</v>
      </c>
      <c r="AT93">
        <v>14.336046</v>
      </c>
      <c r="AU93">
        <v>0</v>
      </c>
      <c r="AV93">
        <v>10.95</v>
      </c>
      <c r="AW93">
        <v>0</v>
      </c>
      <c r="AX93">
        <v>0</v>
      </c>
      <c r="AY93">
        <v>0</v>
      </c>
      <c r="AZ93">
        <f t="shared" si="3"/>
        <v>79.38</v>
      </c>
      <c r="BA93">
        <f t="shared" si="4"/>
        <v>3214.8370499999992</v>
      </c>
      <c r="BB93">
        <v>90</v>
      </c>
      <c r="BD93">
        <v>24.07</v>
      </c>
      <c r="BE93">
        <v>3.82</v>
      </c>
      <c r="BF93">
        <v>2.0099999999999998</v>
      </c>
      <c r="BG93">
        <v>4</v>
      </c>
      <c r="BH93">
        <v>5.81</v>
      </c>
      <c r="BI93">
        <v>7.17</v>
      </c>
      <c r="BJ93">
        <v>1.55</v>
      </c>
      <c r="BK93">
        <v>3.09</v>
      </c>
      <c r="BL93">
        <v>3.28</v>
      </c>
      <c r="BM93">
        <v>1.61</v>
      </c>
      <c r="BN93">
        <v>0.5</v>
      </c>
      <c r="BO93">
        <v>15.61</v>
      </c>
      <c r="BP93">
        <v>0</v>
      </c>
      <c r="BQ93">
        <v>4.38</v>
      </c>
      <c r="BR93">
        <v>2.15</v>
      </c>
      <c r="BS93">
        <v>0.33</v>
      </c>
      <c r="BT93">
        <v>0</v>
      </c>
      <c r="BU93">
        <v>0</v>
      </c>
      <c r="BV93">
        <v>0</v>
      </c>
      <c r="BW93">
        <f t="shared" si="5"/>
        <v>79.38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7.3920000000000003</v>
      </c>
      <c r="J94">
        <v>10</v>
      </c>
      <c r="K94">
        <v>682.37109999999996</v>
      </c>
      <c r="L94">
        <v>653.15</v>
      </c>
      <c r="M94">
        <v>92</v>
      </c>
      <c r="N94">
        <v>59.06</v>
      </c>
      <c r="O94">
        <v>123.66562500000001</v>
      </c>
      <c r="P94">
        <v>139.31</v>
      </c>
      <c r="Q94">
        <v>5.71</v>
      </c>
      <c r="R94">
        <v>42.390099999999997</v>
      </c>
      <c r="S94">
        <v>26.3901</v>
      </c>
      <c r="T94">
        <v>0</v>
      </c>
      <c r="U94">
        <v>418.77</v>
      </c>
      <c r="V94">
        <v>20.73</v>
      </c>
      <c r="W94">
        <v>34.799309999999998</v>
      </c>
      <c r="X94">
        <v>147.515625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20.1144</v>
      </c>
      <c r="AG94">
        <v>15.6996</v>
      </c>
      <c r="AH94">
        <v>152.27760000000001</v>
      </c>
      <c r="AI94">
        <v>14.003</v>
      </c>
      <c r="AJ94">
        <v>0</v>
      </c>
      <c r="AK94">
        <v>51.394500000000001</v>
      </c>
      <c r="AL94">
        <v>79.364599999999996</v>
      </c>
      <c r="AM94">
        <v>0</v>
      </c>
      <c r="AN94">
        <v>0.68867999999999996</v>
      </c>
      <c r="AO94">
        <v>32.016599999999997</v>
      </c>
      <c r="AP94">
        <v>6.7892999999999999</v>
      </c>
      <c r="AQ94">
        <v>23.247</v>
      </c>
      <c r="AR94">
        <v>43.055999999999997</v>
      </c>
      <c r="AS94">
        <v>26.904</v>
      </c>
      <c r="AT94">
        <v>14.9968</v>
      </c>
      <c r="AU94">
        <v>0</v>
      </c>
      <c r="AV94">
        <v>10.95</v>
      </c>
      <c r="AW94">
        <v>0</v>
      </c>
      <c r="AX94">
        <v>0</v>
      </c>
      <c r="AY94">
        <v>0</v>
      </c>
      <c r="AZ94">
        <f t="shared" si="3"/>
        <v>79.279999999999987</v>
      </c>
      <c r="BA94">
        <f t="shared" si="4"/>
        <v>3243.8928039999992</v>
      </c>
      <c r="BB94">
        <v>91</v>
      </c>
      <c r="BD94">
        <v>24.07</v>
      </c>
      <c r="BE94">
        <v>3.82</v>
      </c>
      <c r="BF94">
        <v>2.0099999999999998</v>
      </c>
      <c r="BG94">
        <v>4</v>
      </c>
      <c r="BH94">
        <v>5.81</v>
      </c>
      <c r="BI94">
        <v>7.17</v>
      </c>
      <c r="BJ94">
        <v>1.55</v>
      </c>
      <c r="BK94">
        <v>3.05</v>
      </c>
      <c r="BL94">
        <v>3.22</v>
      </c>
      <c r="BM94">
        <v>1.61</v>
      </c>
      <c r="BN94">
        <v>0.5</v>
      </c>
      <c r="BO94">
        <v>15.61</v>
      </c>
      <c r="BP94">
        <v>0</v>
      </c>
      <c r="BQ94">
        <v>4.38</v>
      </c>
      <c r="BR94">
        <v>2.15</v>
      </c>
      <c r="BS94">
        <v>0.33</v>
      </c>
      <c r="BT94">
        <v>0</v>
      </c>
      <c r="BU94">
        <v>0</v>
      </c>
      <c r="BV94">
        <v>0</v>
      </c>
      <c r="BW94">
        <f t="shared" si="5"/>
        <v>79.279999999999987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7.3920000000000003</v>
      </c>
      <c r="J95">
        <v>10</v>
      </c>
      <c r="K95">
        <v>686.77995799999997</v>
      </c>
      <c r="L95">
        <v>653.15</v>
      </c>
      <c r="M95">
        <v>92</v>
      </c>
      <c r="N95">
        <v>59.06</v>
      </c>
      <c r="O95">
        <v>123.66562500000001</v>
      </c>
      <c r="P95">
        <v>139.31</v>
      </c>
      <c r="Q95">
        <v>5.71</v>
      </c>
      <c r="R95">
        <v>42.390099999999997</v>
      </c>
      <c r="S95">
        <v>26.3901</v>
      </c>
      <c r="T95">
        <v>0</v>
      </c>
      <c r="U95">
        <v>418.77</v>
      </c>
      <c r="V95">
        <v>20.73</v>
      </c>
      <c r="W95">
        <v>34.799309999999998</v>
      </c>
      <c r="X95">
        <v>147.515625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18.734000000000002</v>
      </c>
      <c r="AG95">
        <v>15.6996</v>
      </c>
      <c r="AH95">
        <v>152.27760000000001</v>
      </c>
      <c r="AI95">
        <v>14.003</v>
      </c>
      <c r="AJ95">
        <v>0</v>
      </c>
      <c r="AK95">
        <v>51.394500000000001</v>
      </c>
      <c r="AL95">
        <v>79.364599999999996</v>
      </c>
      <c r="AM95">
        <v>0</v>
      </c>
      <c r="AN95">
        <v>0.68867999999999996</v>
      </c>
      <c r="AO95">
        <v>31.957799999999999</v>
      </c>
      <c r="AP95">
        <v>6.7892999999999999</v>
      </c>
      <c r="AQ95">
        <v>23.247</v>
      </c>
      <c r="AR95">
        <v>43.055999999999997</v>
      </c>
      <c r="AS95">
        <v>26.904</v>
      </c>
      <c r="AT95">
        <v>14.9968</v>
      </c>
      <c r="AU95">
        <v>0</v>
      </c>
      <c r="AV95">
        <v>10.95</v>
      </c>
      <c r="AW95">
        <v>0</v>
      </c>
      <c r="AX95">
        <v>0</v>
      </c>
      <c r="AY95">
        <v>0</v>
      </c>
      <c r="AZ95">
        <f t="shared" si="3"/>
        <v>79.279999999999987</v>
      </c>
      <c r="BA95">
        <f t="shared" si="4"/>
        <v>3234.8548619999997</v>
      </c>
      <c r="BB95">
        <v>92</v>
      </c>
      <c r="BD95">
        <v>24.07</v>
      </c>
      <c r="BE95">
        <v>3.82</v>
      </c>
      <c r="BF95">
        <v>2.0099999999999998</v>
      </c>
      <c r="BG95">
        <v>4</v>
      </c>
      <c r="BH95">
        <v>5.81</v>
      </c>
      <c r="BI95">
        <v>7.17</v>
      </c>
      <c r="BJ95">
        <v>1.55</v>
      </c>
      <c r="BK95">
        <v>3.05</v>
      </c>
      <c r="BL95">
        <v>3.22</v>
      </c>
      <c r="BM95">
        <v>1.61</v>
      </c>
      <c r="BN95">
        <v>0.5</v>
      </c>
      <c r="BO95">
        <v>15.61</v>
      </c>
      <c r="BP95">
        <v>0</v>
      </c>
      <c r="BQ95">
        <v>4.38</v>
      </c>
      <c r="BR95">
        <v>2.15</v>
      </c>
      <c r="BS95">
        <v>0.33</v>
      </c>
      <c r="BT95">
        <v>0</v>
      </c>
      <c r="BU95">
        <v>0</v>
      </c>
      <c r="BV95">
        <v>0</v>
      </c>
      <c r="BW95">
        <f t="shared" si="5"/>
        <v>79.279999999999987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7.3920000000000003</v>
      </c>
      <c r="J96">
        <v>10</v>
      </c>
      <c r="K96">
        <v>686.77995799999997</v>
      </c>
      <c r="L96">
        <v>653.15</v>
      </c>
      <c r="M96">
        <v>92</v>
      </c>
      <c r="N96">
        <v>59.06</v>
      </c>
      <c r="O96">
        <v>123.66562500000001</v>
      </c>
      <c r="P96">
        <v>139.31</v>
      </c>
      <c r="Q96">
        <v>5.71</v>
      </c>
      <c r="R96">
        <v>42.390099999999997</v>
      </c>
      <c r="S96">
        <v>26.3901</v>
      </c>
      <c r="T96">
        <v>0</v>
      </c>
      <c r="U96">
        <v>418.77</v>
      </c>
      <c r="V96">
        <v>20.73</v>
      </c>
      <c r="W96">
        <v>34.799309999999998</v>
      </c>
      <c r="X96">
        <v>147.515625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18.734000000000002</v>
      </c>
      <c r="AG96">
        <v>15.6996</v>
      </c>
      <c r="AH96">
        <v>152.27760000000001</v>
      </c>
      <c r="AI96">
        <v>14.003</v>
      </c>
      <c r="AJ96">
        <v>0</v>
      </c>
      <c r="AK96">
        <v>51.394500000000001</v>
      </c>
      <c r="AL96">
        <v>79.364599999999996</v>
      </c>
      <c r="AM96">
        <v>0</v>
      </c>
      <c r="AN96">
        <v>0.68867999999999996</v>
      </c>
      <c r="AO96">
        <v>31.957799999999999</v>
      </c>
      <c r="AP96">
        <v>6.7892999999999999</v>
      </c>
      <c r="AQ96">
        <v>23.247</v>
      </c>
      <c r="AR96">
        <v>43.055999999999997</v>
      </c>
      <c r="AS96">
        <v>26.904</v>
      </c>
      <c r="AT96">
        <v>14.506631</v>
      </c>
      <c r="AU96">
        <v>0</v>
      </c>
      <c r="AV96">
        <v>10.95</v>
      </c>
      <c r="AW96">
        <v>0</v>
      </c>
      <c r="AX96">
        <v>0</v>
      </c>
      <c r="AY96">
        <v>0</v>
      </c>
      <c r="AZ96">
        <f t="shared" si="3"/>
        <v>79.279999999999987</v>
      </c>
      <c r="BA96">
        <f t="shared" si="4"/>
        <v>3234.364693</v>
      </c>
      <c r="BB96">
        <v>93</v>
      </c>
      <c r="BD96">
        <v>24.07</v>
      </c>
      <c r="BE96">
        <v>3.82</v>
      </c>
      <c r="BF96">
        <v>2.0099999999999998</v>
      </c>
      <c r="BG96">
        <v>4</v>
      </c>
      <c r="BH96">
        <v>5.81</v>
      </c>
      <c r="BI96">
        <v>7.17</v>
      </c>
      <c r="BJ96">
        <v>1.55</v>
      </c>
      <c r="BK96">
        <v>3.05</v>
      </c>
      <c r="BL96">
        <v>3.22</v>
      </c>
      <c r="BM96">
        <v>1.61</v>
      </c>
      <c r="BN96">
        <v>0.5</v>
      </c>
      <c r="BO96">
        <v>15.61</v>
      </c>
      <c r="BP96">
        <v>0</v>
      </c>
      <c r="BQ96">
        <v>4.38</v>
      </c>
      <c r="BR96">
        <v>2.15</v>
      </c>
      <c r="BS96">
        <v>0.33</v>
      </c>
      <c r="BT96">
        <v>0</v>
      </c>
      <c r="BU96">
        <v>0</v>
      </c>
      <c r="BV96">
        <v>0</v>
      </c>
      <c r="BW96">
        <f t="shared" si="5"/>
        <v>79.279999999999987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7.3920000000000003</v>
      </c>
      <c r="J97">
        <v>10</v>
      </c>
      <c r="K97">
        <v>686.77995799999997</v>
      </c>
      <c r="L97">
        <v>653.15</v>
      </c>
      <c r="M97">
        <v>92</v>
      </c>
      <c r="N97">
        <v>59.06</v>
      </c>
      <c r="O97">
        <v>123.66562500000001</v>
      </c>
      <c r="P97">
        <v>139.31</v>
      </c>
      <c r="Q97">
        <v>5.71</v>
      </c>
      <c r="R97">
        <v>42.390099999999997</v>
      </c>
      <c r="S97">
        <v>26.3901</v>
      </c>
      <c r="T97">
        <v>0</v>
      </c>
      <c r="U97">
        <v>418.77</v>
      </c>
      <c r="V97">
        <v>20.73</v>
      </c>
      <c r="W97">
        <v>34.799309999999998</v>
      </c>
      <c r="X97">
        <v>147.515625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18.734000000000002</v>
      </c>
      <c r="AG97">
        <v>15.6996</v>
      </c>
      <c r="AH97">
        <v>152.27760000000001</v>
      </c>
      <c r="AI97">
        <v>14.003</v>
      </c>
      <c r="AJ97">
        <v>0</v>
      </c>
      <c r="AK97">
        <v>51.394500000000001</v>
      </c>
      <c r="AL97">
        <v>79.364599999999996</v>
      </c>
      <c r="AM97">
        <v>0</v>
      </c>
      <c r="AN97">
        <v>0.68867999999999996</v>
      </c>
      <c r="AO97">
        <v>31.957799999999999</v>
      </c>
      <c r="AP97">
        <v>6.7892999999999999</v>
      </c>
      <c r="AQ97">
        <v>23.247</v>
      </c>
      <c r="AR97">
        <v>41.951999999999998</v>
      </c>
      <c r="AS97">
        <v>24.2136</v>
      </c>
      <c r="AT97">
        <v>12.599964</v>
      </c>
      <c r="AU97">
        <v>0</v>
      </c>
      <c r="AV97">
        <v>10.95</v>
      </c>
      <c r="AW97">
        <v>0</v>
      </c>
      <c r="AX97">
        <v>0</v>
      </c>
      <c r="AY97">
        <v>0</v>
      </c>
      <c r="AZ97">
        <f t="shared" si="3"/>
        <v>79.339999999999989</v>
      </c>
      <c r="BA97">
        <f t="shared" si="4"/>
        <v>3228.723626</v>
      </c>
      <c r="BB97">
        <v>94</v>
      </c>
      <c r="BD97">
        <v>24.07</v>
      </c>
      <c r="BE97">
        <v>3.82</v>
      </c>
      <c r="BF97">
        <v>2.0699999999999998</v>
      </c>
      <c r="BG97">
        <v>4</v>
      </c>
      <c r="BH97">
        <v>5.81</v>
      </c>
      <c r="BI97">
        <v>7.17</v>
      </c>
      <c r="BJ97">
        <v>1.55</v>
      </c>
      <c r="BK97">
        <v>3.05</v>
      </c>
      <c r="BL97">
        <v>3.22</v>
      </c>
      <c r="BM97">
        <v>1.61</v>
      </c>
      <c r="BN97">
        <v>0.5</v>
      </c>
      <c r="BO97">
        <v>15.61</v>
      </c>
      <c r="BP97">
        <v>0</v>
      </c>
      <c r="BQ97">
        <v>4.38</v>
      </c>
      <c r="BR97">
        <v>2.15</v>
      </c>
      <c r="BS97">
        <v>0.33</v>
      </c>
      <c r="BT97">
        <v>0</v>
      </c>
      <c r="BU97">
        <v>0</v>
      </c>
      <c r="BV97">
        <v>0</v>
      </c>
      <c r="BW97">
        <f t="shared" si="5"/>
        <v>79.339999999999989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7.3920000000000003</v>
      </c>
      <c r="J98">
        <v>10</v>
      </c>
      <c r="K98">
        <v>686.77995799999997</v>
      </c>
      <c r="L98">
        <v>653.15</v>
      </c>
      <c r="M98">
        <v>92</v>
      </c>
      <c r="N98">
        <v>59.06</v>
      </c>
      <c r="O98">
        <v>123.66562500000001</v>
      </c>
      <c r="P98">
        <v>139.31</v>
      </c>
      <c r="Q98">
        <v>5.71</v>
      </c>
      <c r="R98">
        <v>42.390099999999997</v>
      </c>
      <c r="S98">
        <v>26.3901</v>
      </c>
      <c r="T98">
        <v>0</v>
      </c>
      <c r="U98">
        <v>418.77</v>
      </c>
      <c r="V98">
        <v>20.73</v>
      </c>
      <c r="W98">
        <v>34.799309999999998</v>
      </c>
      <c r="X98">
        <v>147.515625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18.734000000000002</v>
      </c>
      <c r="AG98">
        <v>15.6996</v>
      </c>
      <c r="AH98">
        <v>152.27760000000001</v>
      </c>
      <c r="AI98">
        <v>14.003</v>
      </c>
      <c r="AJ98">
        <v>0</v>
      </c>
      <c r="AK98">
        <v>51.394500000000001</v>
      </c>
      <c r="AL98">
        <v>79.364599999999996</v>
      </c>
      <c r="AM98">
        <v>0</v>
      </c>
      <c r="AN98">
        <v>0.68867999999999996</v>
      </c>
      <c r="AO98">
        <v>31.957799999999999</v>
      </c>
      <c r="AP98">
        <v>6.7892999999999999</v>
      </c>
      <c r="AQ98">
        <v>23.247</v>
      </c>
      <c r="AR98">
        <v>41.951999999999998</v>
      </c>
      <c r="AS98">
        <v>24.2136</v>
      </c>
      <c r="AT98">
        <v>14.416688000000001</v>
      </c>
      <c r="AU98">
        <v>0</v>
      </c>
      <c r="AV98">
        <v>10.95</v>
      </c>
      <c r="AW98">
        <v>0</v>
      </c>
      <c r="AX98">
        <v>0</v>
      </c>
      <c r="AY98">
        <v>0</v>
      </c>
      <c r="AZ98">
        <f t="shared" si="3"/>
        <v>79.339999999999989</v>
      </c>
      <c r="BA98">
        <f t="shared" si="4"/>
        <v>3230.5403499999998</v>
      </c>
      <c r="BB98">
        <v>95</v>
      </c>
      <c r="BD98">
        <v>24.07</v>
      </c>
      <c r="BE98">
        <v>3.82</v>
      </c>
      <c r="BF98">
        <v>2.0699999999999998</v>
      </c>
      <c r="BG98">
        <v>4</v>
      </c>
      <c r="BH98">
        <v>5.81</v>
      </c>
      <c r="BI98">
        <v>7.17</v>
      </c>
      <c r="BJ98">
        <v>1.55</v>
      </c>
      <c r="BK98">
        <v>3.05</v>
      </c>
      <c r="BL98">
        <v>3.22</v>
      </c>
      <c r="BM98">
        <v>1.61</v>
      </c>
      <c r="BN98">
        <v>0.5</v>
      </c>
      <c r="BO98">
        <v>15.61</v>
      </c>
      <c r="BP98">
        <v>0</v>
      </c>
      <c r="BQ98">
        <v>4.38</v>
      </c>
      <c r="BR98">
        <v>2.15</v>
      </c>
      <c r="BS98">
        <v>0.33</v>
      </c>
      <c r="BT98">
        <v>0</v>
      </c>
      <c r="BU98">
        <v>0</v>
      </c>
      <c r="BV98">
        <v>0</v>
      </c>
      <c r="BW98">
        <f t="shared" si="5"/>
        <v>79.339999999999989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1.8612425000000009E-2</v>
      </c>
      <c r="G99">
        <f t="shared" si="6"/>
        <v>0</v>
      </c>
      <c r="H99">
        <f t="shared" si="6"/>
        <v>0</v>
      </c>
      <c r="I99">
        <f t="shared" si="6"/>
        <v>0.13545500000000013</v>
      </c>
      <c r="J99">
        <f t="shared" si="6"/>
        <v>0.25032819999999995</v>
      </c>
      <c r="K99">
        <f t="shared" si="6"/>
        <v>13.78426233349999</v>
      </c>
      <c r="L99">
        <f t="shared" si="6"/>
        <v>15.116993050000014</v>
      </c>
      <c r="M99">
        <f t="shared" si="6"/>
        <v>2.2080000000000002</v>
      </c>
      <c r="N99">
        <f t="shared" si="6"/>
        <v>1.4174400000000018</v>
      </c>
      <c r="O99">
        <f t="shared" si="6"/>
        <v>2.9679749999999947</v>
      </c>
      <c r="P99">
        <f t="shared" si="6"/>
        <v>3.3019424999999991</v>
      </c>
      <c r="Q99">
        <f t="shared" si="6"/>
        <v>0.1913454000000003</v>
      </c>
      <c r="R99">
        <f t="shared" si="6"/>
        <v>0.92847385000000116</v>
      </c>
      <c r="S99">
        <f t="shared" si="6"/>
        <v>0.5777426500000008</v>
      </c>
      <c r="T99">
        <f t="shared" si="6"/>
        <v>0</v>
      </c>
      <c r="U99">
        <f t="shared" si="6"/>
        <v>10.050479999999991</v>
      </c>
      <c r="V99">
        <f t="shared" si="6"/>
        <v>0.46910160000000029</v>
      </c>
      <c r="W99">
        <f t="shared" si="6"/>
        <v>0.79404939999999935</v>
      </c>
      <c r="X99">
        <f t="shared" si="6"/>
        <v>3.4906419687499999</v>
      </c>
      <c r="Y99">
        <f t="shared" si="6"/>
        <v>0</v>
      </c>
      <c r="Z99">
        <f t="shared" si="6"/>
        <v>0.15977775000000022</v>
      </c>
      <c r="AA99">
        <f t="shared" si="6"/>
        <v>0.37915970999999998</v>
      </c>
      <c r="AB99">
        <f t="shared" si="6"/>
        <v>0.94818955999999865</v>
      </c>
      <c r="AC99">
        <f t="shared" si="6"/>
        <v>0.67809313599999999</v>
      </c>
      <c r="AD99">
        <f t="shared" si="6"/>
        <v>0.71282613099999914</v>
      </c>
      <c r="AE99">
        <f t="shared" si="6"/>
        <v>1.1864773440000005</v>
      </c>
      <c r="AF99">
        <f t="shared" si="6"/>
        <v>0.3354372000000001</v>
      </c>
      <c r="AG99">
        <f t="shared" si="6"/>
        <v>0.36958139999999956</v>
      </c>
      <c r="AH99">
        <f t="shared" si="6"/>
        <v>3.6546623999999959</v>
      </c>
      <c r="AI99">
        <f t="shared" si="6"/>
        <v>0.25237225000000013</v>
      </c>
      <c r="AJ99">
        <f t="shared" si="6"/>
        <v>0</v>
      </c>
      <c r="AK99">
        <f t="shared" si="6"/>
        <v>1.2334680000000007</v>
      </c>
      <c r="AL99">
        <f t="shared" si="6"/>
        <v>1.7151119999999993</v>
      </c>
      <c r="AM99">
        <f t="shared" si="6"/>
        <v>6.6650000000000029E-2</v>
      </c>
      <c r="AN99">
        <f t="shared" si="6"/>
        <v>1.6528319999999989E-2</v>
      </c>
      <c r="AO99">
        <f t="shared" si="6"/>
        <v>0.58935240000000033</v>
      </c>
      <c r="AP99">
        <f t="shared" si="6"/>
        <v>0.18568094999999982</v>
      </c>
      <c r="AQ99">
        <f t="shared" si="6"/>
        <v>0.3609900000000002</v>
      </c>
      <c r="AR99">
        <f t="shared" si="6"/>
        <v>0.97455599999999987</v>
      </c>
      <c r="AS99">
        <f t="shared" si="6"/>
        <v>0.6329166000000005</v>
      </c>
      <c r="AT99">
        <f t="shared" si="6"/>
        <v>0.33583855574999982</v>
      </c>
      <c r="AU99">
        <f t="shared" si="6"/>
        <v>0</v>
      </c>
      <c r="AV99">
        <f t="shared" si="6"/>
        <v>0.15924000000000013</v>
      </c>
      <c r="AW99">
        <f t="shared" si="6"/>
        <v>0.03</v>
      </c>
      <c r="AX99">
        <f t="shared" si="6"/>
        <v>2.0469149999999995E-2</v>
      </c>
      <c r="AY99">
        <f t="shared" si="6"/>
        <v>0</v>
      </c>
      <c r="AZ99">
        <f t="shared" si="6"/>
        <v>1.9100574999999984</v>
      </c>
      <c r="BA99">
        <f t="shared" si="4"/>
        <v>72.610279734000002</v>
      </c>
      <c r="BD99">
        <f t="shared" ref="BD99:BW99" si="7">SUM(BD3:BD98)/4000</f>
        <v>0.58763999999999994</v>
      </c>
      <c r="BE99">
        <f t="shared" si="7"/>
        <v>9.0880000000000016E-2</v>
      </c>
      <c r="BF99">
        <f t="shared" si="7"/>
        <v>5.2070000000000019E-2</v>
      </c>
      <c r="BG99">
        <f t="shared" si="7"/>
        <v>9.5039999999999972E-2</v>
      </c>
      <c r="BH99">
        <f t="shared" si="7"/>
        <v>0.13867999999999994</v>
      </c>
      <c r="BI99">
        <f t="shared" si="7"/>
        <v>0.17095999999999989</v>
      </c>
      <c r="BJ99">
        <f t="shared" si="7"/>
        <v>3.7599999999999974E-2</v>
      </c>
      <c r="BK99">
        <f t="shared" si="7"/>
        <v>7.3682500000000081E-2</v>
      </c>
      <c r="BL99">
        <f t="shared" si="7"/>
        <v>7.6710000000000042E-2</v>
      </c>
      <c r="BM99">
        <f t="shared" si="7"/>
        <v>3.8640000000000049E-2</v>
      </c>
      <c r="BN99">
        <f t="shared" si="7"/>
        <v>1.1844999999999987E-2</v>
      </c>
      <c r="BO99">
        <f t="shared" si="7"/>
        <v>0.37182999999999988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7.9599999999999827E-3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1.9100574999999984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2.6560139999999999</v>
      </c>
      <c r="G3">
        <v>0</v>
      </c>
      <c r="H3">
        <v>0</v>
      </c>
      <c r="I3">
        <v>31.844280000000001</v>
      </c>
      <c r="J3">
        <v>17.773427999999999</v>
      </c>
      <c r="K3">
        <v>665.146389</v>
      </c>
      <c r="L3">
        <v>632.57577500000002</v>
      </c>
      <c r="M3">
        <v>89.102000000000004</v>
      </c>
      <c r="N3">
        <v>57.19961</v>
      </c>
      <c r="O3">
        <v>119.770158</v>
      </c>
      <c r="P3">
        <v>116.946375</v>
      </c>
      <c r="Q3">
        <v>10.566335</v>
      </c>
      <c r="R3">
        <v>41.054811999999998</v>
      </c>
      <c r="S3">
        <v>25.558812</v>
      </c>
      <c r="T3">
        <v>0</v>
      </c>
      <c r="U3">
        <v>405.57874500000003</v>
      </c>
      <c r="V3">
        <v>20.077005</v>
      </c>
      <c r="W3">
        <v>33.703131999999997</v>
      </c>
      <c r="X3">
        <v>142.86888300000001</v>
      </c>
      <c r="Y3">
        <v>0</v>
      </c>
      <c r="Z3">
        <v>6.3473550000000003</v>
      </c>
      <c r="AA3">
        <v>27.161581999999999</v>
      </c>
      <c r="AB3">
        <v>38.265551000000002</v>
      </c>
      <c r="AC3">
        <v>18.745975999999999</v>
      </c>
      <c r="AD3">
        <v>35.439061000000002</v>
      </c>
      <c r="AE3">
        <v>47.879303999999998</v>
      </c>
      <c r="AF3">
        <v>18.143878999999998</v>
      </c>
      <c r="AG3">
        <v>13.653525999999999</v>
      </c>
      <c r="AH3">
        <v>147.48085599999999</v>
      </c>
      <c r="AI3">
        <v>0</v>
      </c>
      <c r="AJ3">
        <v>0</v>
      </c>
      <c r="AK3">
        <v>49.775573000000001</v>
      </c>
      <c r="AL3">
        <v>81.028583999999995</v>
      </c>
      <c r="AM3">
        <v>0</v>
      </c>
      <c r="AN3">
        <v>0.666987</v>
      </c>
      <c r="AO3">
        <v>18.508035</v>
      </c>
      <c r="AP3">
        <v>10.545512</v>
      </c>
      <c r="AQ3">
        <v>21.965579999999999</v>
      </c>
      <c r="AR3">
        <v>51.857363999999997</v>
      </c>
      <c r="AS3">
        <v>31.919242000000001</v>
      </c>
      <c r="AT3">
        <v>12.76196</v>
      </c>
      <c r="AU3">
        <v>0</v>
      </c>
      <c r="AV3">
        <v>19.321574999999999</v>
      </c>
      <c r="AW3">
        <v>14.5275</v>
      </c>
      <c r="AX3">
        <v>1.348055</v>
      </c>
      <c r="AY3">
        <v>0</v>
      </c>
      <c r="AZ3">
        <f>BW3</f>
        <v>76.659999999999982</v>
      </c>
      <c r="BA3">
        <f>SUM(B3:AZ3)</f>
        <v>3156.4248100000009</v>
      </c>
      <c r="BD3">
        <v>23.31</v>
      </c>
      <c r="BE3">
        <v>3.7</v>
      </c>
      <c r="BF3">
        <v>2.08</v>
      </c>
      <c r="BG3">
        <v>3.87</v>
      </c>
      <c r="BH3">
        <v>5.63</v>
      </c>
      <c r="BI3">
        <v>6.94</v>
      </c>
      <c r="BJ3">
        <v>1.5</v>
      </c>
      <c r="BK3">
        <v>2.95</v>
      </c>
      <c r="BL3">
        <v>3.11</v>
      </c>
      <c r="BM3">
        <v>1.56</v>
      </c>
      <c r="BN3">
        <v>0.49</v>
      </c>
      <c r="BO3">
        <v>14.88</v>
      </c>
      <c r="BP3">
        <v>0</v>
      </c>
      <c r="BQ3">
        <v>4.24</v>
      </c>
      <c r="BR3">
        <v>2.08</v>
      </c>
      <c r="BS3">
        <v>0.32</v>
      </c>
      <c r="BT3">
        <v>0</v>
      </c>
      <c r="BU3">
        <v>0</v>
      </c>
      <c r="BV3">
        <v>0</v>
      </c>
      <c r="BW3">
        <f>SUM(BD3:BV3)</f>
        <v>76.659999999999982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2.6560139999999999</v>
      </c>
      <c r="G4">
        <v>0</v>
      </c>
      <c r="H4">
        <v>0</v>
      </c>
      <c r="I4">
        <v>31.844280000000001</v>
      </c>
      <c r="J4">
        <v>17.773427999999999</v>
      </c>
      <c r="K4">
        <v>665.146389</v>
      </c>
      <c r="L4">
        <v>632.57577500000002</v>
      </c>
      <c r="M4">
        <v>89.102000000000004</v>
      </c>
      <c r="N4">
        <v>57.19961</v>
      </c>
      <c r="O4">
        <v>119.770158</v>
      </c>
      <c r="P4">
        <v>120.57825</v>
      </c>
      <c r="Q4">
        <v>10.566335</v>
      </c>
      <c r="R4">
        <v>41.054811999999998</v>
      </c>
      <c r="S4">
        <v>25.558812</v>
      </c>
      <c r="T4">
        <v>0</v>
      </c>
      <c r="U4">
        <v>405.57874500000003</v>
      </c>
      <c r="V4">
        <v>20.077005</v>
      </c>
      <c r="W4">
        <v>33.703131999999997</v>
      </c>
      <c r="X4">
        <v>142.86888300000001</v>
      </c>
      <c r="Y4">
        <v>0</v>
      </c>
      <c r="Z4">
        <v>6.3473550000000003</v>
      </c>
      <c r="AA4">
        <v>27.161581999999999</v>
      </c>
      <c r="AB4">
        <v>38.265551000000002</v>
      </c>
      <c r="AC4">
        <v>18.745975999999999</v>
      </c>
      <c r="AD4">
        <v>35.439061000000002</v>
      </c>
      <c r="AE4">
        <v>47.879303999999998</v>
      </c>
      <c r="AF4">
        <v>18.143878999999998</v>
      </c>
      <c r="AG4">
        <v>13.653525999999999</v>
      </c>
      <c r="AH4">
        <v>147.48085599999999</v>
      </c>
      <c r="AI4">
        <v>0</v>
      </c>
      <c r="AJ4">
        <v>0</v>
      </c>
      <c r="AK4">
        <v>49.775573000000001</v>
      </c>
      <c r="AL4">
        <v>81.028583999999995</v>
      </c>
      <c r="AM4">
        <v>0</v>
      </c>
      <c r="AN4">
        <v>0.666987</v>
      </c>
      <c r="AO4">
        <v>18.508035</v>
      </c>
      <c r="AP4">
        <v>10.545512</v>
      </c>
      <c r="AQ4">
        <v>21.965579999999999</v>
      </c>
      <c r="AR4">
        <v>51.857363999999997</v>
      </c>
      <c r="AS4">
        <v>31.919242000000001</v>
      </c>
      <c r="AT4">
        <v>13.826319</v>
      </c>
      <c r="AU4">
        <v>0</v>
      </c>
      <c r="AV4">
        <v>19.321574999999999</v>
      </c>
      <c r="AW4">
        <v>14.5275</v>
      </c>
      <c r="AX4">
        <v>1.348055</v>
      </c>
      <c r="AY4">
        <v>0</v>
      </c>
      <c r="AZ4">
        <f t="shared" ref="AZ4:AZ67" si="0">BW4</f>
        <v>76.659999999999982</v>
      </c>
      <c r="BA4">
        <f t="shared" ref="BA4:BA67" si="1">SUM(B4:AZ4)</f>
        <v>3161.1210440000009</v>
      </c>
      <c r="BD4">
        <v>23.31</v>
      </c>
      <c r="BE4">
        <v>3.7</v>
      </c>
      <c r="BF4">
        <v>2.08</v>
      </c>
      <c r="BG4">
        <v>3.87</v>
      </c>
      <c r="BH4">
        <v>5.63</v>
      </c>
      <c r="BI4">
        <v>6.94</v>
      </c>
      <c r="BJ4">
        <v>1.5</v>
      </c>
      <c r="BK4">
        <v>2.95</v>
      </c>
      <c r="BL4">
        <v>3.11</v>
      </c>
      <c r="BM4">
        <v>1.56</v>
      </c>
      <c r="BN4">
        <v>0.49</v>
      </c>
      <c r="BO4">
        <v>14.88</v>
      </c>
      <c r="BP4">
        <v>0</v>
      </c>
      <c r="BQ4">
        <v>4.24</v>
      </c>
      <c r="BR4">
        <v>2.08</v>
      </c>
      <c r="BS4">
        <v>0.32</v>
      </c>
      <c r="BT4">
        <v>0</v>
      </c>
      <c r="BU4">
        <v>0</v>
      </c>
      <c r="BV4">
        <v>0</v>
      </c>
      <c r="BW4">
        <f t="shared" ref="BW4:BW67" si="2">SUM(BD4:BV4)</f>
        <v>76.659999999999982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2.6560139999999999</v>
      </c>
      <c r="G5">
        <v>0</v>
      </c>
      <c r="H5">
        <v>0</v>
      </c>
      <c r="I5">
        <v>31.844280000000001</v>
      </c>
      <c r="J5">
        <v>17.773427999999999</v>
      </c>
      <c r="K5">
        <v>660.87640999999996</v>
      </c>
      <c r="L5">
        <v>632.57577500000002</v>
      </c>
      <c r="M5">
        <v>89.102000000000004</v>
      </c>
      <c r="N5">
        <v>57.19961</v>
      </c>
      <c r="O5">
        <v>119.770158</v>
      </c>
      <c r="P5">
        <v>120.57825</v>
      </c>
      <c r="Q5">
        <v>10.566335</v>
      </c>
      <c r="R5">
        <v>41.054811999999998</v>
      </c>
      <c r="S5">
        <v>25.558812</v>
      </c>
      <c r="T5">
        <v>0</v>
      </c>
      <c r="U5">
        <v>405.57874500000003</v>
      </c>
      <c r="V5">
        <v>20.077005</v>
      </c>
      <c r="W5">
        <v>33.703131999999997</v>
      </c>
      <c r="X5">
        <v>142.86888300000001</v>
      </c>
      <c r="Y5">
        <v>0</v>
      </c>
      <c r="Z5">
        <v>6.3473550000000003</v>
      </c>
      <c r="AA5">
        <v>27.161581999999999</v>
      </c>
      <c r="AB5">
        <v>38.265551000000002</v>
      </c>
      <c r="AC5">
        <v>18.745975999999999</v>
      </c>
      <c r="AD5">
        <v>35.439061000000002</v>
      </c>
      <c r="AE5">
        <v>47.879303999999998</v>
      </c>
      <c r="AF5">
        <v>18.143878999999998</v>
      </c>
      <c r="AG5">
        <v>13.653525999999999</v>
      </c>
      <c r="AH5">
        <v>147.48085599999999</v>
      </c>
      <c r="AI5">
        <v>0</v>
      </c>
      <c r="AJ5">
        <v>0</v>
      </c>
      <c r="AK5">
        <v>49.775573000000001</v>
      </c>
      <c r="AL5">
        <v>81.028583999999995</v>
      </c>
      <c r="AM5">
        <v>0</v>
      </c>
      <c r="AN5">
        <v>0.666987</v>
      </c>
      <c r="AO5">
        <v>18.792774000000001</v>
      </c>
      <c r="AP5">
        <v>5.9551129999999999</v>
      </c>
      <c r="AQ5">
        <v>21.965579999999999</v>
      </c>
      <c r="AR5">
        <v>51.857363999999997</v>
      </c>
      <c r="AS5">
        <v>31.919242000000001</v>
      </c>
      <c r="AT5">
        <v>14.112830000000001</v>
      </c>
      <c r="AU5">
        <v>0</v>
      </c>
      <c r="AV5">
        <v>19.321574999999999</v>
      </c>
      <c r="AW5">
        <v>14.5275</v>
      </c>
      <c r="AX5">
        <v>1.348055</v>
      </c>
      <c r="AY5">
        <v>0</v>
      </c>
      <c r="AZ5">
        <f t="shared" si="0"/>
        <v>76.649999999999977</v>
      </c>
      <c r="BA5">
        <f t="shared" si="1"/>
        <v>3152.8219160000012</v>
      </c>
      <c r="BD5">
        <v>23.31</v>
      </c>
      <c r="BE5">
        <v>3.7</v>
      </c>
      <c r="BF5">
        <v>2.08</v>
      </c>
      <c r="BG5">
        <v>3.87</v>
      </c>
      <c r="BH5">
        <v>5.63</v>
      </c>
      <c r="BI5">
        <v>6.94</v>
      </c>
      <c r="BJ5">
        <v>1.5</v>
      </c>
      <c r="BK5">
        <v>2.95</v>
      </c>
      <c r="BL5">
        <v>3.11</v>
      </c>
      <c r="BM5">
        <v>1.56</v>
      </c>
      <c r="BN5">
        <v>0.48</v>
      </c>
      <c r="BO5">
        <v>14.88</v>
      </c>
      <c r="BP5">
        <v>0</v>
      </c>
      <c r="BQ5">
        <v>4.24</v>
      </c>
      <c r="BR5">
        <v>2.08</v>
      </c>
      <c r="BS5">
        <v>0.32</v>
      </c>
      <c r="BT5">
        <v>0</v>
      </c>
      <c r="BU5">
        <v>0</v>
      </c>
      <c r="BV5">
        <v>0</v>
      </c>
      <c r="BW5">
        <f t="shared" si="2"/>
        <v>76.649999999999977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2.6560139999999999</v>
      </c>
      <c r="G6">
        <v>0</v>
      </c>
      <c r="H6">
        <v>0</v>
      </c>
      <c r="I6">
        <v>31.844280000000001</v>
      </c>
      <c r="J6">
        <v>17.773427999999999</v>
      </c>
      <c r="K6">
        <v>660.87640999999996</v>
      </c>
      <c r="L6">
        <v>632.57577500000002</v>
      </c>
      <c r="M6">
        <v>89.102000000000004</v>
      </c>
      <c r="N6">
        <v>57.19961</v>
      </c>
      <c r="O6">
        <v>119.770158</v>
      </c>
      <c r="P6">
        <v>122.757375</v>
      </c>
      <c r="Q6">
        <v>10.566335</v>
      </c>
      <c r="R6">
        <v>41.054811999999998</v>
      </c>
      <c r="S6">
        <v>25.558812</v>
      </c>
      <c r="T6">
        <v>0</v>
      </c>
      <c r="U6">
        <v>405.57874500000003</v>
      </c>
      <c r="V6">
        <v>20.077005</v>
      </c>
      <c r="W6">
        <v>33.703131999999997</v>
      </c>
      <c r="X6">
        <v>142.86888300000001</v>
      </c>
      <c r="Y6">
        <v>0</v>
      </c>
      <c r="Z6">
        <v>6.3473550000000003</v>
      </c>
      <c r="AA6">
        <v>27.161581999999999</v>
      </c>
      <c r="AB6">
        <v>38.265551000000002</v>
      </c>
      <c r="AC6">
        <v>18.745975999999999</v>
      </c>
      <c r="AD6">
        <v>35.439061000000002</v>
      </c>
      <c r="AE6">
        <v>47.879303999999998</v>
      </c>
      <c r="AF6">
        <v>18.143878999999998</v>
      </c>
      <c r="AG6">
        <v>13.653525999999999</v>
      </c>
      <c r="AH6">
        <v>147.48085599999999</v>
      </c>
      <c r="AI6">
        <v>0</v>
      </c>
      <c r="AJ6">
        <v>0</v>
      </c>
      <c r="AK6">
        <v>49.775573000000001</v>
      </c>
      <c r="AL6">
        <v>81.028583999999995</v>
      </c>
      <c r="AM6">
        <v>0</v>
      </c>
      <c r="AN6">
        <v>0.666987</v>
      </c>
      <c r="AO6">
        <v>18.792774000000001</v>
      </c>
      <c r="AP6">
        <v>5.9551129999999999</v>
      </c>
      <c r="AQ6">
        <v>21.965579999999999</v>
      </c>
      <c r="AR6">
        <v>51.857363999999997</v>
      </c>
      <c r="AS6">
        <v>31.919242000000001</v>
      </c>
      <c r="AT6">
        <v>13.836555000000001</v>
      </c>
      <c r="AU6">
        <v>0</v>
      </c>
      <c r="AV6">
        <v>19.321574999999999</v>
      </c>
      <c r="AW6">
        <v>14.5275</v>
      </c>
      <c r="AX6">
        <v>1.348055</v>
      </c>
      <c r="AY6">
        <v>0</v>
      </c>
      <c r="AZ6">
        <f t="shared" si="0"/>
        <v>76.649999999999977</v>
      </c>
      <c r="BA6">
        <f t="shared" si="1"/>
        <v>3154.7247660000007</v>
      </c>
      <c r="BD6">
        <v>23.31</v>
      </c>
      <c r="BE6">
        <v>3.7</v>
      </c>
      <c r="BF6">
        <v>2.08</v>
      </c>
      <c r="BG6">
        <v>3.87</v>
      </c>
      <c r="BH6">
        <v>5.63</v>
      </c>
      <c r="BI6">
        <v>6.94</v>
      </c>
      <c r="BJ6">
        <v>1.5</v>
      </c>
      <c r="BK6">
        <v>2.95</v>
      </c>
      <c r="BL6">
        <v>3.11</v>
      </c>
      <c r="BM6">
        <v>1.56</v>
      </c>
      <c r="BN6">
        <v>0.48</v>
      </c>
      <c r="BO6">
        <v>14.88</v>
      </c>
      <c r="BP6">
        <v>0</v>
      </c>
      <c r="BQ6">
        <v>4.24</v>
      </c>
      <c r="BR6">
        <v>2.08</v>
      </c>
      <c r="BS6">
        <v>0.32</v>
      </c>
      <c r="BT6">
        <v>0</v>
      </c>
      <c r="BU6">
        <v>0</v>
      </c>
      <c r="BV6">
        <v>0</v>
      </c>
      <c r="BW6">
        <f t="shared" si="2"/>
        <v>76.649999999999977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2.6560139999999999</v>
      </c>
      <c r="G7">
        <v>0</v>
      </c>
      <c r="H7">
        <v>0</v>
      </c>
      <c r="I7">
        <v>31.844280000000001</v>
      </c>
      <c r="J7">
        <v>17.773427999999999</v>
      </c>
      <c r="K7">
        <v>660.87640999999996</v>
      </c>
      <c r="L7">
        <v>614.66336799999999</v>
      </c>
      <c r="M7">
        <v>89.102000000000004</v>
      </c>
      <c r="N7">
        <v>57.19961</v>
      </c>
      <c r="O7">
        <v>119.770158</v>
      </c>
      <c r="P7">
        <v>124.9365</v>
      </c>
      <c r="Q7">
        <v>10.566335</v>
      </c>
      <c r="R7">
        <v>41.054811999999998</v>
      </c>
      <c r="S7">
        <v>25.558812</v>
      </c>
      <c r="T7">
        <v>0</v>
      </c>
      <c r="U7">
        <v>405.57874500000003</v>
      </c>
      <c r="V7">
        <v>20.077005</v>
      </c>
      <c r="W7">
        <v>33.703131999999997</v>
      </c>
      <c r="X7">
        <v>142.86888300000001</v>
      </c>
      <c r="Y7">
        <v>0</v>
      </c>
      <c r="Z7">
        <v>6.3473550000000003</v>
      </c>
      <c r="AA7">
        <v>13.006955</v>
      </c>
      <c r="AB7">
        <v>38.265551000000002</v>
      </c>
      <c r="AC7">
        <v>18.745975999999999</v>
      </c>
      <c r="AD7">
        <v>35.439061000000002</v>
      </c>
      <c r="AE7">
        <v>47.879303999999998</v>
      </c>
      <c r="AF7">
        <v>18.143878999999998</v>
      </c>
      <c r="AG7">
        <v>13.653525999999999</v>
      </c>
      <c r="AH7">
        <v>147.48085599999999</v>
      </c>
      <c r="AI7">
        <v>0</v>
      </c>
      <c r="AJ7">
        <v>0</v>
      </c>
      <c r="AK7">
        <v>49.775573000000001</v>
      </c>
      <c r="AL7">
        <v>81.028583999999995</v>
      </c>
      <c r="AM7">
        <v>0</v>
      </c>
      <c r="AN7">
        <v>0.666987</v>
      </c>
      <c r="AO7">
        <v>18.792774000000001</v>
      </c>
      <c r="AP7">
        <v>5.9551129999999999</v>
      </c>
      <c r="AQ7">
        <v>21.965579999999999</v>
      </c>
      <c r="AR7">
        <v>40.0959</v>
      </c>
      <c r="AS7">
        <v>31.919242000000001</v>
      </c>
      <c r="AT7">
        <v>14.203522</v>
      </c>
      <c r="AU7">
        <v>0</v>
      </c>
      <c r="AV7">
        <v>17.287724999999998</v>
      </c>
      <c r="AW7">
        <v>14.5275</v>
      </c>
      <c r="AX7">
        <v>1.348055</v>
      </c>
      <c r="AY7">
        <v>0</v>
      </c>
      <c r="AZ7">
        <f t="shared" si="0"/>
        <v>76.689999999999984</v>
      </c>
      <c r="BA7">
        <f t="shared" si="1"/>
        <v>3111.4485100000006</v>
      </c>
      <c r="BD7">
        <v>23.31</v>
      </c>
      <c r="BE7">
        <v>3.7</v>
      </c>
      <c r="BF7">
        <v>2.12</v>
      </c>
      <c r="BG7">
        <v>3.87</v>
      </c>
      <c r="BH7">
        <v>5.63</v>
      </c>
      <c r="BI7">
        <v>6.94</v>
      </c>
      <c r="BJ7">
        <v>1.5</v>
      </c>
      <c r="BK7">
        <v>2.95</v>
      </c>
      <c r="BL7">
        <v>3.11</v>
      </c>
      <c r="BM7">
        <v>1.56</v>
      </c>
      <c r="BN7">
        <v>0.48</v>
      </c>
      <c r="BO7">
        <v>14.88</v>
      </c>
      <c r="BP7">
        <v>0</v>
      </c>
      <c r="BQ7">
        <v>4.24</v>
      </c>
      <c r="BR7">
        <v>2.08</v>
      </c>
      <c r="BS7">
        <v>0.32</v>
      </c>
      <c r="BT7">
        <v>0</v>
      </c>
      <c r="BU7">
        <v>0</v>
      </c>
      <c r="BV7">
        <v>0</v>
      </c>
      <c r="BW7">
        <f t="shared" si="2"/>
        <v>76.689999999999984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2.6560139999999999</v>
      </c>
      <c r="G8">
        <v>0</v>
      </c>
      <c r="H8">
        <v>0</v>
      </c>
      <c r="I8">
        <v>31.844280000000001</v>
      </c>
      <c r="J8">
        <v>17.773427999999999</v>
      </c>
      <c r="K8">
        <v>660.87640999999996</v>
      </c>
      <c r="L8">
        <v>604.97836800000005</v>
      </c>
      <c r="M8">
        <v>89.102000000000004</v>
      </c>
      <c r="N8">
        <v>57.19961</v>
      </c>
      <c r="O8">
        <v>119.770158</v>
      </c>
      <c r="P8">
        <v>127.11562499999999</v>
      </c>
      <c r="Q8">
        <v>10.566335</v>
      </c>
      <c r="R8">
        <v>41.054811999999998</v>
      </c>
      <c r="S8">
        <v>25.558812</v>
      </c>
      <c r="T8">
        <v>0</v>
      </c>
      <c r="U8">
        <v>405.57874500000003</v>
      </c>
      <c r="V8">
        <v>20.077005</v>
      </c>
      <c r="W8">
        <v>33.703131999999997</v>
      </c>
      <c r="X8">
        <v>142.86888300000001</v>
      </c>
      <c r="Y8">
        <v>0</v>
      </c>
      <c r="Z8">
        <v>6.3473550000000003</v>
      </c>
      <c r="AA8">
        <v>13.006955</v>
      </c>
      <c r="AB8">
        <v>38.265551000000002</v>
      </c>
      <c r="AC8">
        <v>18.745975999999999</v>
      </c>
      <c r="AD8">
        <v>35.439061000000002</v>
      </c>
      <c r="AE8">
        <v>47.879303999999998</v>
      </c>
      <c r="AF8">
        <v>18.143878999999998</v>
      </c>
      <c r="AG8">
        <v>13.653525999999999</v>
      </c>
      <c r="AH8">
        <v>147.48085599999999</v>
      </c>
      <c r="AI8">
        <v>0</v>
      </c>
      <c r="AJ8">
        <v>0</v>
      </c>
      <c r="AK8">
        <v>49.775573000000001</v>
      </c>
      <c r="AL8">
        <v>81.028583999999995</v>
      </c>
      <c r="AM8">
        <v>0</v>
      </c>
      <c r="AN8">
        <v>0.666987</v>
      </c>
      <c r="AO8">
        <v>18.792774000000001</v>
      </c>
      <c r="AP8">
        <v>5.9551129999999999</v>
      </c>
      <c r="AQ8">
        <v>21.965579999999999</v>
      </c>
      <c r="AR8">
        <v>40.0959</v>
      </c>
      <c r="AS8">
        <v>31.919242000000001</v>
      </c>
      <c r="AT8">
        <v>8.6184560000000001</v>
      </c>
      <c r="AU8">
        <v>0</v>
      </c>
      <c r="AV8">
        <v>17.287724999999998</v>
      </c>
      <c r="AW8">
        <v>14.5275</v>
      </c>
      <c r="AX8">
        <v>1.348055</v>
      </c>
      <c r="AY8">
        <v>0</v>
      </c>
      <c r="AZ8">
        <f t="shared" si="0"/>
        <v>76.689999999999984</v>
      </c>
      <c r="BA8">
        <f t="shared" si="1"/>
        <v>3098.3575690000007</v>
      </c>
      <c r="BD8">
        <v>23.31</v>
      </c>
      <c r="BE8">
        <v>3.7</v>
      </c>
      <c r="BF8">
        <v>2.12</v>
      </c>
      <c r="BG8">
        <v>3.87</v>
      </c>
      <c r="BH8">
        <v>5.63</v>
      </c>
      <c r="BI8">
        <v>6.94</v>
      </c>
      <c r="BJ8">
        <v>1.5</v>
      </c>
      <c r="BK8">
        <v>2.95</v>
      </c>
      <c r="BL8">
        <v>3.11</v>
      </c>
      <c r="BM8">
        <v>1.56</v>
      </c>
      <c r="BN8">
        <v>0.48</v>
      </c>
      <c r="BO8">
        <v>14.88</v>
      </c>
      <c r="BP8">
        <v>0</v>
      </c>
      <c r="BQ8">
        <v>4.24</v>
      </c>
      <c r="BR8">
        <v>2.08</v>
      </c>
      <c r="BS8">
        <v>0.32</v>
      </c>
      <c r="BT8">
        <v>0</v>
      </c>
      <c r="BU8">
        <v>0</v>
      </c>
      <c r="BV8">
        <v>0</v>
      </c>
      <c r="BW8">
        <f t="shared" si="2"/>
        <v>76.689999999999984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2.6560139999999999</v>
      </c>
      <c r="G9">
        <v>0</v>
      </c>
      <c r="H9">
        <v>0</v>
      </c>
      <c r="I9">
        <v>31.844280000000001</v>
      </c>
      <c r="J9">
        <v>17.773427999999999</v>
      </c>
      <c r="K9">
        <v>660.87640999999996</v>
      </c>
      <c r="L9">
        <v>575.92336799999998</v>
      </c>
      <c r="M9">
        <v>89.102000000000004</v>
      </c>
      <c r="N9">
        <v>57.19961</v>
      </c>
      <c r="O9">
        <v>119.770158</v>
      </c>
      <c r="P9">
        <v>131.47387499999999</v>
      </c>
      <c r="Q9">
        <v>10.566335</v>
      </c>
      <c r="R9">
        <v>41.054811999999998</v>
      </c>
      <c r="S9">
        <v>25.558812</v>
      </c>
      <c r="T9">
        <v>0</v>
      </c>
      <c r="U9">
        <v>405.57874500000003</v>
      </c>
      <c r="V9">
        <v>20.077005</v>
      </c>
      <c r="W9">
        <v>33.703131999999997</v>
      </c>
      <c r="X9">
        <v>142.86888300000001</v>
      </c>
      <c r="Y9">
        <v>0</v>
      </c>
      <c r="Z9">
        <v>6.3473550000000003</v>
      </c>
      <c r="AA9">
        <v>6.1209199999999999</v>
      </c>
      <c r="AB9">
        <v>38.265551000000002</v>
      </c>
      <c r="AC9">
        <v>18.745975999999999</v>
      </c>
      <c r="AD9">
        <v>35.439061000000002</v>
      </c>
      <c r="AE9">
        <v>47.879303999999998</v>
      </c>
      <c r="AF9">
        <v>18.143878999999998</v>
      </c>
      <c r="AG9">
        <v>13.653525999999999</v>
      </c>
      <c r="AH9">
        <v>147.48085599999999</v>
      </c>
      <c r="AI9">
        <v>0</v>
      </c>
      <c r="AJ9">
        <v>0</v>
      </c>
      <c r="AK9">
        <v>49.775573000000001</v>
      </c>
      <c r="AL9">
        <v>81.028583999999995</v>
      </c>
      <c r="AM9">
        <v>0</v>
      </c>
      <c r="AN9">
        <v>0.666987</v>
      </c>
      <c r="AO9">
        <v>18.792774000000001</v>
      </c>
      <c r="AP9">
        <v>5.9551129999999999</v>
      </c>
      <c r="AQ9">
        <v>21.965579999999999</v>
      </c>
      <c r="AR9">
        <v>40.0959</v>
      </c>
      <c r="AS9">
        <v>26.056524</v>
      </c>
      <c r="AT9">
        <v>12.729717000000001</v>
      </c>
      <c r="AU9">
        <v>0</v>
      </c>
      <c r="AV9">
        <v>17.287724999999998</v>
      </c>
      <c r="AW9">
        <v>14.5275</v>
      </c>
      <c r="AX9">
        <v>1.348055</v>
      </c>
      <c r="AY9">
        <v>0</v>
      </c>
      <c r="AZ9">
        <f t="shared" si="0"/>
        <v>76.569999999999979</v>
      </c>
      <c r="BA9">
        <f t="shared" si="1"/>
        <v>3064.9033270000009</v>
      </c>
      <c r="BD9">
        <v>23.31</v>
      </c>
      <c r="BE9">
        <v>3.7</v>
      </c>
      <c r="BF9">
        <v>2</v>
      </c>
      <c r="BG9">
        <v>3.87</v>
      </c>
      <c r="BH9">
        <v>5.63</v>
      </c>
      <c r="BI9">
        <v>6.94</v>
      </c>
      <c r="BJ9">
        <v>1.5</v>
      </c>
      <c r="BK9">
        <v>2.95</v>
      </c>
      <c r="BL9">
        <v>3.11</v>
      </c>
      <c r="BM9">
        <v>1.56</v>
      </c>
      <c r="BN9">
        <v>0.48</v>
      </c>
      <c r="BO9">
        <v>14.88</v>
      </c>
      <c r="BP9">
        <v>0</v>
      </c>
      <c r="BQ9">
        <v>4.24</v>
      </c>
      <c r="BR9">
        <v>2.08</v>
      </c>
      <c r="BS9">
        <v>0.32</v>
      </c>
      <c r="BT9">
        <v>0</v>
      </c>
      <c r="BU9">
        <v>0</v>
      </c>
      <c r="BV9">
        <v>0</v>
      </c>
      <c r="BW9">
        <f t="shared" si="2"/>
        <v>76.569999999999979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2.6560139999999999</v>
      </c>
      <c r="G10">
        <v>0</v>
      </c>
      <c r="H10">
        <v>0</v>
      </c>
      <c r="I10">
        <v>31.844280000000001</v>
      </c>
      <c r="J10">
        <v>17.773427999999999</v>
      </c>
      <c r="K10">
        <v>660.87640999999996</v>
      </c>
      <c r="L10">
        <v>575.92336799999998</v>
      </c>
      <c r="M10">
        <v>89.102000000000004</v>
      </c>
      <c r="N10">
        <v>57.19961</v>
      </c>
      <c r="O10">
        <v>119.770158</v>
      </c>
      <c r="P10">
        <v>131.47387499999999</v>
      </c>
      <c r="Q10">
        <v>10.566335</v>
      </c>
      <c r="R10">
        <v>41.054811999999998</v>
      </c>
      <c r="S10">
        <v>25.558812</v>
      </c>
      <c r="T10">
        <v>0</v>
      </c>
      <c r="U10">
        <v>405.57874500000003</v>
      </c>
      <c r="V10">
        <v>20.077005</v>
      </c>
      <c r="W10">
        <v>33.703131999999997</v>
      </c>
      <c r="X10">
        <v>142.86888300000001</v>
      </c>
      <c r="Y10">
        <v>0</v>
      </c>
      <c r="Z10">
        <v>6.3473550000000003</v>
      </c>
      <c r="AA10">
        <v>0</v>
      </c>
      <c r="AB10">
        <v>38.265551000000002</v>
      </c>
      <c r="AC10">
        <v>18.745975999999999</v>
      </c>
      <c r="AD10">
        <v>35.439061000000002</v>
      </c>
      <c r="AE10">
        <v>47.879303999999998</v>
      </c>
      <c r="AF10">
        <v>18.143878999999998</v>
      </c>
      <c r="AG10">
        <v>13.653525999999999</v>
      </c>
      <c r="AH10">
        <v>147.48085599999999</v>
      </c>
      <c r="AI10">
        <v>0</v>
      </c>
      <c r="AJ10">
        <v>0</v>
      </c>
      <c r="AK10">
        <v>49.775573000000001</v>
      </c>
      <c r="AL10">
        <v>58.520643999999997</v>
      </c>
      <c r="AM10">
        <v>0</v>
      </c>
      <c r="AN10">
        <v>0.666987</v>
      </c>
      <c r="AO10">
        <v>18.792774000000001</v>
      </c>
      <c r="AP10">
        <v>5.9551129999999999</v>
      </c>
      <c r="AQ10">
        <v>21.965579999999999</v>
      </c>
      <c r="AR10">
        <v>40.0959</v>
      </c>
      <c r="AS10">
        <v>26.056524</v>
      </c>
      <c r="AT10">
        <v>10.885054</v>
      </c>
      <c r="AU10">
        <v>0</v>
      </c>
      <c r="AV10">
        <v>17.287724999999998</v>
      </c>
      <c r="AW10">
        <v>14.5275</v>
      </c>
      <c r="AX10">
        <v>1.348055</v>
      </c>
      <c r="AY10">
        <v>0</v>
      </c>
      <c r="AZ10">
        <f t="shared" si="0"/>
        <v>76.649999999999977</v>
      </c>
      <c r="BA10">
        <f t="shared" si="1"/>
        <v>3034.5098040000007</v>
      </c>
      <c r="BD10">
        <v>23.31</v>
      </c>
      <c r="BE10">
        <v>3.7</v>
      </c>
      <c r="BF10">
        <v>2.08</v>
      </c>
      <c r="BG10">
        <v>3.87</v>
      </c>
      <c r="BH10">
        <v>5.63</v>
      </c>
      <c r="BI10">
        <v>6.94</v>
      </c>
      <c r="BJ10">
        <v>1.5</v>
      </c>
      <c r="BK10">
        <v>2.95</v>
      </c>
      <c r="BL10">
        <v>3.11</v>
      </c>
      <c r="BM10">
        <v>1.56</v>
      </c>
      <c r="BN10">
        <v>0.48</v>
      </c>
      <c r="BO10">
        <v>14.88</v>
      </c>
      <c r="BP10">
        <v>0</v>
      </c>
      <c r="BQ10">
        <v>4.24</v>
      </c>
      <c r="BR10">
        <v>2.08</v>
      </c>
      <c r="BS10">
        <v>0.32</v>
      </c>
      <c r="BT10">
        <v>0</v>
      </c>
      <c r="BU10">
        <v>0</v>
      </c>
      <c r="BV10">
        <v>0</v>
      </c>
      <c r="BW10">
        <f t="shared" si="2"/>
        <v>76.649999999999977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1.453041</v>
      </c>
      <c r="G11">
        <v>0</v>
      </c>
      <c r="H11">
        <v>0</v>
      </c>
      <c r="I11">
        <v>1.9370000000000001</v>
      </c>
      <c r="J11">
        <v>8.1415019999999991</v>
      </c>
      <c r="K11">
        <v>660.87640999999996</v>
      </c>
      <c r="L11">
        <v>556.55336799999998</v>
      </c>
      <c r="M11">
        <v>89.102000000000004</v>
      </c>
      <c r="N11">
        <v>57.19961</v>
      </c>
      <c r="O11">
        <v>119.770158</v>
      </c>
      <c r="P11">
        <v>131.47387499999999</v>
      </c>
      <c r="Q11">
        <v>10.566335</v>
      </c>
      <c r="R11">
        <v>41.054811999999998</v>
      </c>
      <c r="S11">
        <v>25.558812</v>
      </c>
      <c r="T11">
        <v>0</v>
      </c>
      <c r="U11">
        <v>405.57874500000003</v>
      </c>
      <c r="V11">
        <v>20.077005</v>
      </c>
      <c r="W11">
        <v>33.703131999999997</v>
      </c>
      <c r="X11">
        <v>142.86888300000001</v>
      </c>
      <c r="Y11">
        <v>0</v>
      </c>
      <c r="Z11">
        <v>6.3473550000000003</v>
      </c>
      <c r="AA11">
        <v>0</v>
      </c>
      <c r="AB11">
        <v>38.265551000000002</v>
      </c>
      <c r="AC11">
        <v>28.14733</v>
      </c>
      <c r="AD11">
        <v>35.439061000000002</v>
      </c>
      <c r="AE11">
        <v>47.879303999999998</v>
      </c>
      <c r="AF11">
        <v>18.143878999999998</v>
      </c>
      <c r="AG11">
        <v>13.653525999999999</v>
      </c>
      <c r="AH11">
        <v>147.48085599999999</v>
      </c>
      <c r="AI11">
        <v>0</v>
      </c>
      <c r="AJ11">
        <v>0</v>
      </c>
      <c r="AK11">
        <v>49.775573000000001</v>
      </c>
      <c r="AL11">
        <v>58.520643999999997</v>
      </c>
      <c r="AM11">
        <v>0</v>
      </c>
      <c r="AN11">
        <v>0.666987</v>
      </c>
      <c r="AO11">
        <v>18.792774000000001</v>
      </c>
      <c r="AP11">
        <v>5.9551129999999999</v>
      </c>
      <c r="AQ11">
        <v>21.965579999999999</v>
      </c>
      <c r="AR11">
        <v>40.0959</v>
      </c>
      <c r="AS11">
        <v>26.056524</v>
      </c>
      <c r="AT11">
        <v>13.583721000000001</v>
      </c>
      <c r="AU11">
        <v>0</v>
      </c>
      <c r="AV11">
        <v>1.9370000000000001</v>
      </c>
      <c r="AW11">
        <v>0</v>
      </c>
      <c r="AX11">
        <v>1.348055</v>
      </c>
      <c r="AY11">
        <v>0</v>
      </c>
      <c r="AZ11">
        <f t="shared" si="0"/>
        <v>77.08</v>
      </c>
      <c r="BA11">
        <f t="shared" si="1"/>
        <v>2957.0494210000002</v>
      </c>
      <c r="BD11">
        <v>24.63</v>
      </c>
      <c r="BE11">
        <v>3.6</v>
      </c>
      <c r="BF11">
        <v>2.2000000000000002</v>
      </c>
      <c r="BG11">
        <v>3.76</v>
      </c>
      <c r="BH11">
        <v>5.44</v>
      </c>
      <c r="BI11">
        <v>6.81</v>
      </c>
      <c r="BJ11">
        <v>1.55</v>
      </c>
      <c r="BK11">
        <v>2.95</v>
      </c>
      <c r="BL11">
        <v>2.97</v>
      </c>
      <c r="BM11">
        <v>1.56</v>
      </c>
      <c r="BN11">
        <v>0.46</v>
      </c>
      <c r="BO11">
        <v>14.51</v>
      </c>
      <c r="BP11">
        <v>0</v>
      </c>
      <c r="BQ11">
        <v>4.12</v>
      </c>
      <c r="BR11">
        <v>2.2000000000000002</v>
      </c>
      <c r="BS11">
        <v>0.32</v>
      </c>
      <c r="BT11">
        <v>0</v>
      </c>
      <c r="BU11">
        <v>0</v>
      </c>
      <c r="BV11">
        <v>0</v>
      </c>
      <c r="BW11">
        <f t="shared" si="2"/>
        <v>77.08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1.453041</v>
      </c>
      <c r="G12">
        <v>0</v>
      </c>
      <c r="H12">
        <v>0</v>
      </c>
      <c r="I12">
        <v>1.9370000000000001</v>
      </c>
      <c r="J12">
        <v>8.1415019999999991</v>
      </c>
      <c r="K12">
        <v>660.87640999999996</v>
      </c>
      <c r="L12">
        <v>546.86836800000003</v>
      </c>
      <c r="M12">
        <v>89.102000000000004</v>
      </c>
      <c r="N12">
        <v>57.19961</v>
      </c>
      <c r="O12">
        <v>119.770158</v>
      </c>
      <c r="P12">
        <v>131.47387499999999</v>
      </c>
      <c r="Q12">
        <v>10.566335</v>
      </c>
      <c r="R12">
        <v>41.054811999999998</v>
      </c>
      <c r="S12">
        <v>25.558812</v>
      </c>
      <c r="T12">
        <v>0</v>
      </c>
      <c r="U12">
        <v>405.57874500000003</v>
      </c>
      <c r="V12">
        <v>20.077005</v>
      </c>
      <c r="W12">
        <v>33.703131999999997</v>
      </c>
      <c r="X12">
        <v>142.86888300000001</v>
      </c>
      <c r="Y12">
        <v>0</v>
      </c>
      <c r="Z12">
        <v>6.3473550000000003</v>
      </c>
      <c r="AA12">
        <v>0</v>
      </c>
      <c r="AB12">
        <v>38.265551000000002</v>
      </c>
      <c r="AC12">
        <v>28.14733</v>
      </c>
      <c r="AD12">
        <v>35.439061000000002</v>
      </c>
      <c r="AE12">
        <v>47.879303999999998</v>
      </c>
      <c r="AF12">
        <v>18.143878999999998</v>
      </c>
      <c r="AG12">
        <v>13.653525999999999</v>
      </c>
      <c r="AH12">
        <v>147.48085599999999</v>
      </c>
      <c r="AI12">
        <v>0</v>
      </c>
      <c r="AJ12">
        <v>0</v>
      </c>
      <c r="AK12">
        <v>49.775573000000001</v>
      </c>
      <c r="AL12">
        <v>58.520643999999997</v>
      </c>
      <c r="AM12">
        <v>0</v>
      </c>
      <c r="AN12">
        <v>0.666987</v>
      </c>
      <c r="AO12">
        <v>18.792774000000001</v>
      </c>
      <c r="AP12">
        <v>5.9551129999999999</v>
      </c>
      <c r="AQ12">
        <v>21.965579999999999</v>
      </c>
      <c r="AR12">
        <v>40.0959</v>
      </c>
      <c r="AS12">
        <v>26.056524</v>
      </c>
      <c r="AT12">
        <v>11.69054</v>
      </c>
      <c r="AU12">
        <v>0</v>
      </c>
      <c r="AV12">
        <v>1.9370000000000001</v>
      </c>
      <c r="AW12">
        <v>0</v>
      </c>
      <c r="AX12">
        <v>1.348055</v>
      </c>
      <c r="AY12">
        <v>0</v>
      </c>
      <c r="AZ12">
        <f t="shared" si="0"/>
        <v>77.08</v>
      </c>
      <c r="BA12">
        <f t="shared" si="1"/>
        <v>2945.4712399999999</v>
      </c>
      <c r="BD12">
        <v>24.63</v>
      </c>
      <c r="BE12">
        <v>3.6</v>
      </c>
      <c r="BF12">
        <v>2.2000000000000002</v>
      </c>
      <c r="BG12">
        <v>3.76</v>
      </c>
      <c r="BH12">
        <v>5.44</v>
      </c>
      <c r="BI12">
        <v>6.81</v>
      </c>
      <c r="BJ12">
        <v>1.55</v>
      </c>
      <c r="BK12">
        <v>2.95</v>
      </c>
      <c r="BL12">
        <v>2.97</v>
      </c>
      <c r="BM12">
        <v>1.56</v>
      </c>
      <c r="BN12">
        <v>0.46</v>
      </c>
      <c r="BO12">
        <v>14.51</v>
      </c>
      <c r="BP12">
        <v>0</v>
      </c>
      <c r="BQ12">
        <v>4.12</v>
      </c>
      <c r="BR12">
        <v>2.2000000000000002</v>
      </c>
      <c r="BS12">
        <v>0.32</v>
      </c>
      <c r="BT12">
        <v>0</v>
      </c>
      <c r="BU12">
        <v>0</v>
      </c>
      <c r="BV12">
        <v>0</v>
      </c>
      <c r="BW12">
        <f t="shared" si="2"/>
        <v>77.08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1.453041</v>
      </c>
      <c r="G13">
        <v>0</v>
      </c>
      <c r="H13">
        <v>0</v>
      </c>
      <c r="I13">
        <v>1.9370000000000001</v>
      </c>
      <c r="J13">
        <v>8.1415019999999991</v>
      </c>
      <c r="K13">
        <v>660.87640999999996</v>
      </c>
      <c r="L13">
        <v>527.49836800000003</v>
      </c>
      <c r="M13">
        <v>89.102000000000004</v>
      </c>
      <c r="N13">
        <v>57.19961</v>
      </c>
      <c r="O13">
        <v>119.770158</v>
      </c>
      <c r="P13">
        <v>131.47387499999999</v>
      </c>
      <c r="Q13">
        <v>10.566335</v>
      </c>
      <c r="R13">
        <v>41.054811999999998</v>
      </c>
      <c r="S13">
        <v>25.558812</v>
      </c>
      <c r="T13">
        <v>0</v>
      </c>
      <c r="U13">
        <v>405.57874500000003</v>
      </c>
      <c r="V13">
        <v>20.077005</v>
      </c>
      <c r="W13">
        <v>33.703131999999997</v>
      </c>
      <c r="X13">
        <v>142.86888300000001</v>
      </c>
      <c r="Y13">
        <v>0</v>
      </c>
      <c r="Z13">
        <v>6.3473550000000003</v>
      </c>
      <c r="AA13">
        <v>0</v>
      </c>
      <c r="AB13">
        <v>38.265551000000002</v>
      </c>
      <c r="AC13">
        <v>28.14733</v>
      </c>
      <c r="AD13">
        <v>35.439061000000002</v>
      </c>
      <c r="AE13">
        <v>47.879303999999998</v>
      </c>
      <c r="AF13">
        <v>18.143878999999998</v>
      </c>
      <c r="AG13">
        <v>13.653525999999999</v>
      </c>
      <c r="AH13">
        <v>147.48085599999999</v>
      </c>
      <c r="AI13">
        <v>0</v>
      </c>
      <c r="AJ13">
        <v>0</v>
      </c>
      <c r="AK13">
        <v>49.775573000000001</v>
      </c>
      <c r="AL13">
        <v>58.520643999999997</v>
      </c>
      <c r="AM13">
        <v>0</v>
      </c>
      <c r="AN13">
        <v>0.666987</v>
      </c>
      <c r="AO13">
        <v>18.792774000000001</v>
      </c>
      <c r="AP13">
        <v>5.9551129999999999</v>
      </c>
      <c r="AQ13">
        <v>14.64372</v>
      </c>
      <c r="AR13">
        <v>40.0959</v>
      </c>
      <c r="AS13">
        <v>26.056524</v>
      </c>
      <c r="AT13">
        <v>11.363187</v>
      </c>
      <c r="AU13">
        <v>0</v>
      </c>
      <c r="AV13">
        <v>1.9370000000000001</v>
      </c>
      <c r="AW13">
        <v>0</v>
      </c>
      <c r="AX13">
        <v>1.348055</v>
      </c>
      <c r="AY13">
        <v>0</v>
      </c>
      <c r="AZ13">
        <f t="shared" si="0"/>
        <v>77.08</v>
      </c>
      <c r="BA13">
        <f t="shared" si="1"/>
        <v>2918.4520269999998</v>
      </c>
      <c r="BD13">
        <v>24.63</v>
      </c>
      <c r="BE13">
        <v>3.6</v>
      </c>
      <c r="BF13">
        <v>2.2000000000000002</v>
      </c>
      <c r="BG13">
        <v>3.76</v>
      </c>
      <c r="BH13">
        <v>5.44</v>
      </c>
      <c r="BI13">
        <v>6.81</v>
      </c>
      <c r="BJ13">
        <v>1.55</v>
      </c>
      <c r="BK13">
        <v>2.95</v>
      </c>
      <c r="BL13">
        <v>2.97</v>
      </c>
      <c r="BM13">
        <v>1.56</v>
      </c>
      <c r="BN13">
        <v>0.46</v>
      </c>
      <c r="BO13">
        <v>14.51</v>
      </c>
      <c r="BP13">
        <v>0</v>
      </c>
      <c r="BQ13">
        <v>4.12</v>
      </c>
      <c r="BR13">
        <v>2.2000000000000002</v>
      </c>
      <c r="BS13">
        <v>0.32</v>
      </c>
      <c r="BT13">
        <v>0</v>
      </c>
      <c r="BU13">
        <v>0</v>
      </c>
      <c r="BV13">
        <v>0</v>
      </c>
      <c r="BW13">
        <f t="shared" si="2"/>
        <v>77.08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1.453041</v>
      </c>
      <c r="G14">
        <v>0</v>
      </c>
      <c r="H14">
        <v>0</v>
      </c>
      <c r="I14">
        <v>1.9370000000000001</v>
      </c>
      <c r="J14">
        <v>8.1415019999999991</v>
      </c>
      <c r="K14">
        <v>665.146389</v>
      </c>
      <c r="L14">
        <v>632.57577500000002</v>
      </c>
      <c r="M14">
        <v>89.102000000000004</v>
      </c>
      <c r="N14">
        <v>57.19961</v>
      </c>
      <c r="O14">
        <v>119.770158</v>
      </c>
      <c r="P14">
        <v>131.47387499999999</v>
      </c>
      <c r="Q14">
        <v>10.566335</v>
      </c>
      <c r="R14">
        <v>41.054811999999998</v>
      </c>
      <c r="S14">
        <v>25.558812</v>
      </c>
      <c r="T14">
        <v>0</v>
      </c>
      <c r="U14">
        <v>405.57874500000003</v>
      </c>
      <c r="V14">
        <v>20.077005</v>
      </c>
      <c r="W14">
        <v>33.703131999999997</v>
      </c>
      <c r="X14">
        <v>142.86888300000001</v>
      </c>
      <c r="Y14">
        <v>0</v>
      </c>
      <c r="Z14">
        <v>6.3473550000000003</v>
      </c>
      <c r="AA14">
        <v>0</v>
      </c>
      <c r="AB14">
        <v>38.265551000000002</v>
      </c>
      <c r="AC14">
        <v>28.14733</v>
      </c>
      <c r="AD14">
        <v>35.439061000000002</v>
      </c>
      <c r="AE14">
        <v>47.879303999999998</v>
      </c>
      <c r="AF14">
        <v>18.143878999999998</v>
      </c>
      <c r="AG14">
        <v>13.653525999999999</v>
      </c>
      <c r="AH14">
        <v>147.48085599999999</v>
      </c>
      <c r="AI14">
        <v>0</v>
      </c>
      <c r="AJ14">
        <v>0</v>
      </c>
      <c r="AK14">
        <v>49.775573000000001</v>
      </c>
      <c r="AL14">
        <v>58.520643999999997</v>
      </c>
      <c r="AM14">
        <v>0</v>
      </c>
      <c r="AN14">
        <v>0.666987</v>
      </c>
      <c r="AO14">
        <v>18.792774000000001</v>
      </c>
      <c r="AP14">
        <v>5.9551129999999999</v>
      </c>
      <c r="AQ14">
        <v>14.64372</v>
      </c>
      <c r="AR14">
        <v>40.0959</v>
      </c>
      <c r="AS14">
        <v>26.056524</v>
      </c>
      <c r="AT14">
        <v>12.414749</v>
      </c>
      <c r="AU14">
        <v>0</v>
      </c>
      <c r="AV14">
        <v>1.9370000000000001</v>
      </c>
      <c r="AW14">
        <v>0</v>
      </c>
      <c r="AX14">
        <v>1.348055</v>
      </c>
      <c r="AY14">
        <v>0</v>
      </c>
      <c r="AZ14">
        <f t="shared" si="0"/>
        <v>77.08</v>
      </c>
      <c r="BA14">
        <f t="shared" si="1"/>
        <v>3028.8509750000003</v>
      </c>
      <c r="BD14">
        <v>24.63</v>
      </c>
      <c r="BE14">
        <v>3.6</v>
      </c>
      <c r="BF14">
        <v>2.2000000000000002</v>
      </c>
      <c r="BG14">
        <v>3.76</v>
      </c>
      <c r="BH14">
        <v>5.44</v>
      </c>
      <c r="BI14">
        <v>6.81</v>
      </c>
      <c r="BJ14">
        <v>1.55</v>
      </c>
      <c r="BK14">
        <v>2.95</v>
      </c>
      <c r="BL14">
        <v>2.97</v>
      </c>
      <c r="BM14">
        <v>1.56</v>
      </c>
      <c r="BN14">
        <v>0.46</v>
      </c>
      <c r="BO14">
        <v>14.51</v>
      </c>
      <c r="BP14">
        <v>0</v>
      </c>
      <c r="BQ14">
        <v>4.12</v>
      </c>
      <c r="BR14">
        <v>2.2000000000000002</v>
      </c>
      <c r="BS14">
        <v>0.32</v>
      </c>
      <c r="BT14">
        <v>0</v>
      </c>
      <c r="BU14">
        <v>0</v>
      </c>
      <c r="BV14">
        <v>0</v>
      </c>
      <c r="BW14">
        <f t="shared" si="2"/>
        <v>77.08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1.453041</v>
      </c>
      <c r="G15">
        <v>0</v>
      </c>
      <c r="H15">
        <v>0</v>
      </c>
      <c r="I15">
        <v>1.9370000000000001</v>
      </c>
      <c r="J15">
        <v>8.1415019999999991</v>
      </c>
      <c r="K15">
        <v>665.146389</v>
      </c>
      <c r="L15">
        <v>632.57577500000002</v>
      </c>
      <c r="M15">
        <v>89.102000000000004</v>
      </c>
      <c r="N15">
        <v>57.19961</v>
      </c>
      <c r="O15">
        <v>119.770158</v>
      </c>
      <c r="P15">
        <v>131.47387499999999</v>
      </c>
      <c r="Q15">
        <v>10.566335</v>
      </c>
      <c r="R15">
        <v>41.054811999999998</v>
      </c>
      <c r="S15">
        <v>25.558812</v>
      </c>
      <c r="T15">
        <v>0</v>
      </c>
      <c r="U15">
        <v>405.57874500000003</v>
      </c>
      <c r="V15">
        <v>20.077005</v>
      </c>
      <c r="W15">
        <v>33.703131999999997</v>
      </c>
      <c r="X15">
        <v>142.86888300000001</v>
      </c>
      <c r="Y15">
        <v>0</v>
      </c>
      <c r="Z15">
        <v>6.3473550000000003</v>
      </c>
      <c r="AA15">
        <v>0</v>
      </c>
      <c r="AB15">
        <v>38.265551000000002</v>
      </c>
      <c r="AC15">
        <v>28.14733</v>
      </c>
      <c r="AD15">
        <v>35.439061000000002</v>
      </c>
      <c r="AE15">
        <v>47.879303999999998</v>
      </c>
      <c r="AF15">
        <v>18.143878999999998</v>
      </c>
      <c r="AG15">
        <v>13.653525999999999</v>
      </c>
      <c r="AH15">
        <v>147.48085599999999</v>
      </c>
      <c r="AI15">
        <v>0</v>
      </c>
      <c r="AJ15">
        <v>0</v>
      </c>
      <c r="AK15">
        <v>49.775573000000001</v>
      </c>
      <c r="AL15">
        <v>58.520643999999997</v>
      </c>
      <c r="AM15">
        <v>0</v>
      </c>
      <c r="AN15">
        <v>0.666987</v>
      </c>
      <c r="AO15">
        <v>18.792774000000001</v>
      </c>
      <c r="AP15">
        <v>5.9551129999999999</v>
      </c>
      <c r="AQ15">
        <v>14.64372</v>
      </c>
      <c r="AR15">
        <v>39.026676000000002</v>
      </c>
      <c r="AS15">
        <v>26.056524</v>
      </c>
      <c r="AT15">
        <v>10.302206</v>
      </c>
      <c r="AU15">
        <v>0</v>
      </c>
      <c r="AV15">
        <v>1.9370000000000001</v>
      </c>
      <c r="AW15">
        <v>0</v>
      </c>
      <c r="AX15">
        <v>1.348055</v>
      </c>
      <c r="AY15">
        <v>0</v>
      </c>
      <c r="AZ15">
        <f t="shared" si="0"/>
        <v>77.08</v>
      </c>
      <c r="BA15">
        <f t="shared" si="1"/>
        <v>3025.6692080000003</v>
      </c>
      <c r="BD15">
        <v>24.63</v>
      </c>
      <c r="BE15">
        <v>3.6</v>
      </c>
      <c r="BF15">
        <v>2.2000000000000002</v>
      </c>
      <c r="BG15">
        <v>3.76</v>
      </c>
      <c r="BH15">
        <v>5.44</v>
      </c>
      <c r="BI15">
        <v>6.81</v>
      </c>
      <c r="BJ15">
        <v>1.55</v>
      </c>
      <c r="BK15">
        <v>2.95</v>
      </c>
      <c r="BL15">
        <v>2.97</v>
      </c>
      <c r="BM15">
        <v>1.56</v>
      </c>
      <c r="BN15">
        <v>0.46</v>
      </c>
      <c r="BO15">
        <v>14.51</v>
      </c>
      <c r="BP15">
        <v>0</v>
      </c>
      <c r="BQ15">
        <v>4.12</v>
      </c>
      <c r="BR15">
        <v>2.2000000000000002</v>
      </c>
      <c r="BS15">
        <v>0.32</v>
      </c>
      <c r="BT15">
        <v>0</v>
      </c>
      <c r="BU15">
        <v>0</v>
      </c>
      <c r="BV15">
        <v>0</v>
      </c>
      <c r="BW15">
        <f t="shared" si="2"/>
        <v>77.08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1.453041</v>
      </c>
      <c r="G16">
        <v>0</v>
      </c>
      <c r="H16">
        <v>0</v>
      </c>
      <c r="I16">
        <v>1.9370000000000001</v>
      </c>
      <c r="J16">
        <v>8.1415019999999991</v>
      </c>
      <c r="K16">
        <v>665.146389</v>
      </c>
      <c r="L16">
        <v>632.57577500000002</v>
      </c>
      <c r="M16">
        <v>89.102000000000004</v>
      </c>
      <c r="N16">
        <v>57.19961</v>
      </c>
      <c r="O16">
        <v>119.770158</v>
      </c>
      <c r="P16">
        <v>131.47387499999999</v>
      </c>
      <c r="Q16">
        <v>10.566335</v>
      </c>
      <c r="R16">
        <v>41.054811999999998</v>
      </c>
      <c r="S16">
        <v>25.558812</v>
      </c>
      <c r="T16">
        <v>0</v>
      </c>
      <c r="U16">
        <v>405.57874500000003</v>
      </c>
      <c r="V16">
        <v>20.077005</v>
      </c>
      <c r="W16">
        <v>33.703131999999997</v>
      </c>
      <c r="X16">
        <v>142.86888300000001</v>
      </c>
      <c r="Y16">
        <v>0</v>
      </c>
      <c r="Z16">
        <v>6.3473550000000003</v>
      </c>
      <c r="AA16">
        <v>0</v>
      </c>
      <c r="AB16">
        <v>38.265551000000002</v>
      </c>
      <c r="AC16">
        <v>28.14733</v>
      </c>
      <c r="AD16">
        <v>35.439061000000002</v>
      </c>
      <c r="AE16">
        <v>47.879303999999998</v>
      </c>
      <c r="AF16">
        <v>18.143878999999998</v>
      </c>
      <c r="AG16">
        <v>13.653525999999999</v>
      </c>
      <c r="AH16">
        <v>147.48085599999999</v>
      </c>
      <c r="AI16">
        <v>0</v>
      </c>
      <c r="AJ16">
        <v>0</v>
      </c>
      <c r="AK16">
        <v>49.775573000000001</v>
      </c>
      <c r="AL16">
        <v>58.520643999999997</v>
      </c>
      <c r="AM16">
        <v>0</v>
      </c>
      <c r="AN16">
        <v>0.666987</v>
      </c>
      <c r="AO16">
        <v>18.792774000000001</v>
      </c>
      <c r="AP16">
        <v>5.9551129999999999</v>
      </c>
      <c r="AQ16">
        <v>7.32186</v>
      </c>
      <c r="AR16">
        <v>39.026676000000002</v>
      </c>
      <c r="AS16">
        <v>26.056524</v>
      </c>
      <c r="AT16">
        <v>14.524400999999999</v>
      </c>
      <c r="AU16">
        <v>0</v>
      </c>
      <c r="AV16">
        <v>1.9370000000000001</v>
      </c>
      <c r="AW16">
        <v>0</v>
      </c>
      <c r="AX16">
        <v>1.348055</v>
      </c>
      <c r="AY16">
        <v>0</v>
      </c>
      <c r="AZ16">
        <f t="shared" si="0"/>
        <v>77.08</v>
      </c>
      <c r="BA16">
        <f t="shared" si="1"/>
        <v>3022.5695430000005</v>
      </c>
      <c r="BD16">
        <v>24.63</v>
      </c>
      <c r="BE16">
        <v>3.6</v>
      </c>
      <c r="BF16">
        <v>2.2000000000000002</v>
      </c>
      <c r="BG16">
        <v>3.76</v>
      </c>
      <c r="BH16">
        <v>5.44</v>
      </c>
      <c r="BI16">
        <v>6.81</v>
      </c>
      <c r="BJ16">
        <v>1.55</v>
      </c>
      <c r="BK16">
        <v>2.95</v>
      </c>
      <c r="BL16">
        <v>2.97</v>
      </c>
      <c r="BM16">
        <v>1.56</v>
      </c>
      <c r="BN16">
        <v>0.46</v>
      </c>
      <c r="BO16">
        <v>14.51</v>
      </c>
      <c r="BP16">
        <v>0</v>
      </c>
      <c r="BQ16">
        <v>4.12</v>
      </c>
      <c r="BR16">
        <v>2.2000000000000002</v>
      </c>
      <c r="BS16">
        <v>0.32</v>
      </c>
      <c r="BT16">
        <v>0</v>
      </c>
      <c r="BU16">
        <v>0</v>
      </c>
      <c r="BV16">
        <v>0</v>
      </c>
      <c r="BW16">
        <f t="shared" si="2"/>
        <v>77.08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1.453041</v>
      </c>
      <c r="G17">
        <v>0</v>
      </c>
      <c r="H17">
        <v>0</v>
      </c>
      <c r="I17">
        <v>1.9370000000000001</v>
      </c>
      <c r="J17">
        <v>8.1415019999999991</v>
      </c>
      <c r="K17">
        <v>665.146389</v>
      </c>
      <c r="L17">
        <v>632.57577500000002</v>
      </c>
      <c r="M17">
        <v>89.102000000000004</v>
      </c>
      <c r="N17">
        <v>57.19961</v>
      </c>
      <c r="O17">
        <v>119.770158</v>
      </c>
      <c r="P17">
        <v>131.47387499999999</v>
      </c>
      <c r="Q17">
        <v>10.566335</v>
      </c>
      <c r="R17">
        <v>41.054811999999998</v>
      </c>
      <c r="S17">
        <v>25.558812</v>
      </c>
      <c r="T17">
        <v>0</v>
      </c>
      <c r="U17">
        <v>405.57874500000003</v>
      </c>
      <c r="V17">
        <v>20.077005</v>
      </c>
      <c r="W17">
        <v>33.703131999999997</v>
      </c>
      <c r="X17">
        <v>142.86888300000001</v>
      </c>
      <c r="Y17">
        <v>0</v>
      </c>
      <c r="Z17">
        <v>6.3473550000000003</v>
      </c>
      <c r="AA17">
        <v>0</v>
      </c>
      <c r="AB17">
        <v>38.265551000000002</v>
      </c>
      <c r="AC17">
        <v>28.14733</v>
      </c>
      <c r="AD17">
        <v>35.439061000000002</v>
      </c>
      <c r="AE17">
        <v>47.879303999999998</v>
      </c>
      <c r="AF17">
        <v>18.143878999999998</v>
      </c>
      <c r="AG17">
        <v>13.653525999999999</v>
      </c>
      <c r="AH17">
        <v>147.48085599999999</v>
      </c>
      <c r="AI17">
        <v>12.945455000000001</v>
      </c>
      <c r="AJ17">
        <v>0</v>
      </c>
      <c r="AK17">
        <v>49.775573000000001</v>
      </c>
      <c r="AL17">
        <v>58.520643999999997</v>
      </c>
      <c r="AM17">
        <v>0</v>
      </c>
      <c r="AN17">
        <v>0.666987</v>
      </c>
      <c r="AO17">
        <v>18.792774000000001</v>
      </c>
      <c r="AP17">
        <v>5.9551129999999999</v>
      </c>
      <c r="AQ17">
        <v>7.32186</v>
      </c>
      <c r="AR17">
        <v>35.284391999999997</v>
      </c>
      <c r="AS17">
        <v>26.056524</v>
      </c>
      <c r="AT17">
        <v>14.524400999999999</v>
      </c>
      <c r="AU17">
        <v>0</v>
      </c>
      <c r="AV17">
        <v>1.9370000000000001</v>
      </c>
      <c r="AW17">
        <v>0</v>
      </c>
      <c r="AX17">
        <v>1.348055</v>
      </c>
      <c r="AY17">
        <v>0</v>
      </c>
      <c r="AZ17">
        <f t="shared" si="0"/>
        <v>77.11</v>
      </c>
      <c r="BA17">
        <f t="shared" si="1"/>
        <v>3031.8027140000008</v>
      </c>
      <c r="BD17">
        <v>24.63</v>
      </c>
      <c r="BE17">
        <v>3.6</v>
      </c>
      <c r="BF17">
        <v>2.23</v>
      </c>
      <c r="BG17">
        <v>3.76</v>
      </c>
      <c r="BH17">
        <v>5.44</v>
      </c>
      <c r="BI17">
        <v>6.81</v>
      </c>
      <c r="BJ17">
        <v>1.55</v>
      </c>
      <c r="BK17">
        <v>2.95</v>
      </c>
      <c r="BL17">
        <v>2.97</v>
      </c>
      <c r="BM17">
        <v>1.56</v>
      </c>
      <c r="BN17">
        <v>0.46</v>
      </c>
      <c r="BO17">
        <v>14.51</v>
      </c>
      <c r="BP17">
        <v>0</v>
      </c>
      <c r="BQ17">
        <v>4.12</v>
      </c>
      <c r="BR17">
        <v>2.2000000000000002</v>
      </c>
      <c r="BS17">
        <v>0.32</v>
      </c>
      <c r="BT17">
        <v>0</v>
      </c>
      <c r="BU17">
        <v>0</v>
      </c>
      <c r="BV17">
        <v>0</v>
      </c>
      <c r="BW17">
        <f t="shared" si="2"/>
        <v>77.11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1.453041</v>
      </c>
      <c r="G18">
        <v>0</v>
      </c>
      <c r="H18">
        <v>0</v>
      </c>
      <c r="I18">
        <v>1.9370000000000001</v>
      </c>
      <c r="J18">
        <v>8.1415019999999991</v>
      </c>
      <c r="K18">
        <v>665.146389</v>
      </c>
      <c r="L18">
        <v>632.57577500000002</v>
      </c>
      <c r="M18">
        <v>89.102000000000004</v>
      </c>
      <c r="N18">
        <v>57.19961</v>
      </c>
      <c r="O18">
        <v>119.770158</v>
      </c>
      <c r="P18">
        <v>131.47387499999999</v>
      </c>
      <c r="Q18">
        <v>10.566335</v>
      </c>
      <c r="R18">
        <v>41.054811999999998</v>
      </c>
      <c r="S18">
        <v>25.558812</v>
      </c>
      <c r="T18">
        <v>0</v>
      </c>
      <c r="U18">
        <v>405.57874500000003</v>
      </c>
      <c r="V18">
        <v>20.077005</v>
      </c>
      <c r="W18">
        <v>33.703131999999997</v>
      </c>
      <c r="X18">
        <v>142.86888300000001</v>
      </c>
      <c r="Y18">
        <v>0</v>
      </c>
      <c r="Z18">
        <v>6.3473550000000003</v>
      </c>
      <c r="AA18">
        <v>0</v>
      </c>
      <c r="AB18">
        <v>38.265551000000002</v>
      </c>
      <c r="AC18">
        <v>28.14733</v>
      </c>
      <c r="AD18">
        <v>35.439061000000002</v>
      </c>
      <c r="AE18">
        <v>47.879303999999998</v>
      </c>
      <c r="AF18">
        <v>18.143878999999998</v>
      </c>
      <c r="AG18">
        <v>13.653525999999999</v>
      </c>
      <c r="AH18">
        <v>147.48085599999999</v>
      </c>
      <c r="AI18">
        <v>12.945455000000001</v>
      </c>
      <c r="AJ18">
        <v>0</v>
      </c>
      <c r="AK18">
        <v>49.775573000000001</v>
      </c>
      <c r="AL18">
        <v>58.520643999999997</v>
      </c>
      <c r="AM18">
        <v>0</v>
      </c>
      <c r="AN18">
        <v>0.666987</v>
      </c>
      <c r="AO18">
        <v>18.792774000000001</v>
      </c>
      <c r="AP18">
        <v>5.9551129999999999</v>
      </c>
      <c r="AQ18">
        <v>7.32186</v>
      </c>
      <c r="AR18">
        <v>35.284391999999997</v>
      </c>
      <c r="AS18">
        <v>26.056524</v>
      </c>
      <c r="AT18">
        <v>14.524400999999999</v>
      </c>
      <c r="AU18">
        <v>0</v>
      </c>
      <c r="AV18">
        <v>1.9370000000000001</v>
      </c>
      <c r="AW18">
        <v>0</v>
      </c>
      <c r="AX18">
        <v>1.348055</v>
      </c>
      <c r="AY18">
        <v>0</v>
      </c>
      <c r="AZ18">
        <f t="shared" si="0"/>
        <v>77.11</v>
      </c>
      <c r="BA18">
        <f t="shared" si="1"/>
        <v>3031.8027140000008</v>
      </c>
      <c r="BD18">
        <v>24.63</v>
      </c>
      <c r="BE18">
        <v>3.6</v>
      </c>
      <c r="BF18">
        <v>2.23</v>
      </c>
      <c r="BG18">
        <v>3.76</v>
      </c>
      <c r="BH18">
        <v>5.44</v>
      </c>
      <c r="BI18">
        <v>6.81</v>
      </c>
      <c r="BJ18">
        <v>1.55</v>
      </c>
      <c r="BK18">
        <v>2.95</v>
      </c>
      <c r="BL18">
        <v>2.97</v>
      </c>
      <c r="BM18">
        <v>1.56</v>
      </c>
      <c r="BN18">
        <v>0.46</v>
      </c>
      <c r="BO18">
        <v>14.51</v>
      </c>
      <c r="BP18">
        <v>0</v>
      </c>
      <c r="BQ18">
        <v>4.12</v>
      </c>
      <c r="BR18">
        <v>2.2000000000000002</v>
      </c>
      <c r="BS18">
        <v>0.32</v>
      </c>
      <c r="BT18">
        <v>0</v>
      </c>
      <c r="BU18">
        <v>0</v>
      </c>
      <c r="BV18">
        <v>0</v>
      </c>
      <c r="BW18">
        <f t="shared" si="2"/>
        <v>77.11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1.453041</v>
      </c>
      <c r="G19">
        <v>0</v>
      </c>
      <c r="H19">
        <v>0</v>
      </c>
      <c r="I19">
        <v>1.9370000000000001</v>
      </c>
      <c r="J19">
        <v>8.1415019999999991</v>
      </c>
      <c r="K19">
        <v>507.92217399999998</v>
      </c>
      <c r="L19">
        <v>632.57577500000002</v>
      </c>
      <c r="M19">
        <v>89.102000000000004</v>
      </c>
      <c r="N19">
        <v>57.19961</v>
      </c>
      <c r="O19">
        <v>119.770158</v>
      </c>
      <c r="P19">
        <v>131.47387499999999</v>
      </c>
      <c r="Q19">
        <v>10.566335</v>
      </c>
      <c r="R19">
        <v>41.054811999999998</v>
      </c>
      <c r="S19">
        <v>25.558812</v>
      </c>
      <c r="T19">
        <v>0</v>
      </c>
      <c r="U19">
        <v>405.57874500000003</v>
      </c>
      <c r="V19">
        <v>20.077005</v>
      </c>
      <c r="W19">
        <v>33.703131999999997</v>
      </c>
      <c r="X19">
        <v>142.86888300000001</v>
      </c>
      <c r="Y19">
        <v>0</v>
      </c>
      <c r="Z19">
        <v>6.3473550000000003</v>
      </c>
      <c r="AA19">
        <v>0</v>
      </c>
      <c r="AB19">
        <v>38.265551000000002</v>
      </c>
      <c r="AC19">
        <v>28.14733</v>
      </c>
      <c r="AD19">
        <v>35.439061000000002</v>
      </c>
      <c r="AE19">
        <v>47.879303999999998</v>
      </c>
      <c r="AF19">
        <v>18.143878999999998</v>
      </c>
      <c r="AG19">
        <v>13.653525999999999</v>
      </c>
      <c r="AH19">
        <v>147.48085599999999</v>
      </c>
      <c r="AI19">
        <v>12.945455000000001</v>
      </c>
      <c r="AJ19">
        <v>0</v>
      </c>
      <c r="AK19">
        <v>49.775573000000001</v>
      </c>
      <c r="AL19">
        <v>58.520643999999997</v>
      </c>
      <c r="AM19">
        <v>0</v>
      </c>
      <c r="AN19">
        <v>0.666987</v>
      </c>
      <c r="AO19">
        <v>18.792774000000001</v>
      </c>
      <c r="AP19">
        <v>5.9551129999999999</v>
      </c>
      <c r="AQ19">
        <v>7.32186</v>
      </c>
      <c r="AR19">
        <v>35.284391999999997</v>
      </c>
      <c r="AS19">
        <v>26.056524</v>
      </c>
      <c r="AT19">
        <v>14.091640999999999</v>
      </c>
      <c r="AU19">
        <v>0</v>
      </c>
      <c r="AV19">
        <v>1.9370000000000001</v>
      </c>
      <c r="AW19">
        <v>0</v>
      </c>
      <c r="AX19">
        <v>1.348055</v>
      </c>
      <c r="AY19">
        <v>0</v>
      </c>
      <c r="AZ19">
        <f t="shared" si="0"/>
        <v>77.11</v>
      </c>
      <c r="BA19">
        <f t="shared" si="1"/>
        <v>2874.1457390000005</v>
      </c>
      <c r="BD19">
        <v>24.63</v>
      </c>
      <c r="BE19">
        <v>3.6</v>
      </c>
      <c r="BF19">
        <v>2.23</v>
      </c>
      <c r="BG19">
        <v>3.76</v>
      </c>
      <c r="BH19">
        <v>5.44</v>
      </c>
      <c r="BI19">
        <v>6.81</v>
      </c>
      <c r="BJ19">
        <v>1.55</v>
      </c>
      <c r="BK19">
        <v>2.95</v>
      </c>
      <c r="BL19">
        <v>2.97</v>
      </c>
      <c r="BM19">
        <v>1.56</v>
      </c>
      <c r="BN19">
        <v>0.46</v>
      </c>
      <c r="BO19">
        <v>14.51</v>
      </c>
      <c r="BP19">
        <v>0</v>
      </c>
      <c r="BQ19">
        <v>4.12</v>
      </c>
      <c r="BR19">
        <v>2.2000000000000002</v>
      </c>
      <c r="BS19">
        <v>0.32</v>
      </c>
      <c r="BT19">
        <v>0</v>
      </c>
      <c r="BU19">
        <v>0</v>
      </c>
      <c r="BV19">
        <v>0</v>
      </c>
      <c r="BW19">
        <f t="shared" si="2"/>
        <v>77.11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1.453041</v>
      </c>
      <c r="G20">
        <v>0</v>
      </c>
      <c r="H20">
        <v>0</v>
      </c>
      <c r="I20">
        <v>1.9370000000000001</v>
      </c>
      <c r="J20">
        <v>8.1415019999999991</v>
      </c>
      <c r="K20">
        <v>507.92217399999998</v>
      </c>
      <c r="L20">
        <v>632.57577500000002</v>
      </c>
      <c r="M20">
        <v>89.102000000000004</v>
      </c>
      <c r="N20">
        <v>57.19961</v>
      </c>
      <c r="O20">
        <v>119.770158</v>
      </c>
      <c r="P20">
        <v>131.47387499999999</v>
      </c>
      <c r="Q20">
        <v>10.566335</v>
      </c>
      <c r="R20">
        <v>41.054811999999998</v>
      </c>
      <c r="S20">
        <v>25.558812</v>
      </c>
      <c r="T20">
        <v>0</v>
      </c>
      <c r="U20">
        <v>405.57874500000003</v>
      </c>
      <c r="V20">
        <v>20.077005</v>
      </c>
      <c r="W20">
        <v>33.703131999999997</v>
      </c>
      <c r="X20">
        <v>142.86888300000001</v>
      </c>
      <c r="Y20">
        <v>0</v>
      </c>
      <c r="Z20">
        <v>6.3473550000000003</v>
      </c>
      <c r="AA20">
        <v>0</v>
      </c>
      <c r="AB20">
        <v>38.265551000000002</v>
      </c>
      <c r="AC20">
        <v>28.14733</v>
      </c>
      <c r="AD20">
        <v>35.439061000000002</v>
      </c>
      <c r="AE20">
        <v>47.879303999999998</v>
      </c>
      <c r="AF20">
        <v>18.143878999999998</v>
      </c>
      <c r="AG20">
        <v>13.653525999999999</v>
      </c>
      <c r="AH20">
        <v>147.48085599999999</v>
      </c>
      <c r="AI20">
        <v>12.945455000000001</v>
      </c>
      <c r="AJ20">
        <v>0</v>
      </c>
      <c r="AK20">
        <v>49.775573000000001</v>
      </c>
      <c r="AL20">
        <v>58.520643999999997</v>
      </c>
      <c r="AM20">
        <v>0</v>
      </c>
      <c r="AN20">
        <v>0.666987</v>
      </c>
      <c r="AO20">
        <v>18.792774000000001</v>
      </c>
      <c r="AP20">
        <v>5.9551129999999999</v>
      </c>
      <c r="AQ20">
        <v>7.32186</v>
      </c>
      <c r="AR20">
        <v>35.284391999999997</v>
      </c>
      <c r="AS20">
        <v>26.056524</v>
      </c>
      <c r="AT20">
        <v>14.524400999999999</v>
      </c>
      <c r="AU20">
        <v>0</v>
      </c>
      <c r="AV20">
        <v>1.9370000000000001</v>
      </c>
      <c r="AW20">
        <v>0</v>
      </c>
      <c r="AX20">
        <v>1.348055</v>
      </c>
      <c r="AY20">
        <v>0</v>
      </c>
      <c r="AZ20">
        <f t="shared" si="0"/>
        <v>77.11</v>
      </c>
      <c r="BA20">
        <f t="shared" si="1"/>
        <v>2874.5784990000006</v>
      </c>
      <c r="BD20">
        <v>24.63</v>
      </c>
      <c r="BE20">
        <v>3.6</v>
      </c>
      <c r="BF20">
        <v>2.23</v>
      </c>
      <c r="BG20">
        <v>3.76</v>
      </c>
      <c r="BH20">
        <v>5.44</v>
      </c>
      <c r="BI20">
        <v>6.81</v>
      </c>
      <c r="BJ20">
        <v>1.55</v>
      </c>
      <c r="BK20">
        <v>2.95</v>
      </c>
      <c r="BL20">
        <v>2.97</v>
      </c>
      <c r="BM20">
        <v>1.56</v>
      </c>
      <c r="BN20">
        <v>0.46</v>
      </c>
      <c r="BO20">
        <v>14.51</v>
      </c>
      <c r="BP20">
        <v>0</v>
      </c>
      <c r="BQ20">
        <v>4.12</v>
      </c>
      <c r="BR20">
        <v>2.2000000000000002</v>
      </c>
      <c r="BS20">
        <v>0.32</v>
      </c>
      <c r="BT20">
        <v>0</v>
      </c>
      <c r="BU20">
        <v>0</v>
      </c>
      <c r="BV20">
        <v>0</v>
      </c>
      <c r="BW20">
        <f t="shared" si="2"/>
        <v>77.11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1.453041</v>
      </c>
      <c r="G21">
        <v>0</v>
      </c>
      <c r="H21">
        <v>0</v>
      </c>
      <c r="I21">
        <v>1.9370000000000001</v>
      </c>
      <c r="J21">
        <v>8.1415019999999991</v>
      </c>
      <c r="K21">
        <v>507.92217399999998</v>
      </c>
      <c r="L21">
        <v>632.57577500000002</v>
      </c>
      <c r="M21">
        <v>89.102000000000004</v>
      </c>
      <c r="N21">
        <v>57.19961</v>
      </c>
      <c r="O21">
        <v>119.770158</v>
      </c>
      <c r="P21">
        <v>131.47387499999999</v>
      </c>
      <c r="Q21">
        <v>10.566335</v>
      </c>
      <c r="R21">
        <v>41.054811999999998</v>
      </c>
      <c r="S21">
        <v>25.558812</v>
      </c>
      <c r="T21">
        <v>0</v>
      </c>
      <c r="U21">
        <v>405.57874500000003</v>
      </c>
      <c r="V21">
        <v>20.077005</v>
      </c>
      <c r="W21">
        <v>33.703131999999997</v>
      </c>
      <c r="X21">
        <v>142.86888300000001</v>
      </c>
      <c r="Y21">
        <v>0</v>
      </c>
      <c r="Z21">
        <v>6.3473550000000003</v>
      </c>
      <c r="AA21">
        <v>0</v>
      </c>
      <c r="AB21">
        <v>38.265551000000002</v>
      </c>
      <c r="AC21">
        <v>28.14733</v>
      </c>
      <c r="AD21">
        <v>35.439061000000002</v>
      </c>
      <c r="AE21">
        <v>47.879303999999998</v>
      </c>
      <c r="AF21">
        <v>18.143878999999998</v>
      </c>
      <c r="AG21">
        <v>15.205063000000001</v>
      </c>
      <c r="AH21">
        <v>147.48085599999999</v>
      </c>
      <c r="AI21">
        <v>12.945455000000001</v>
      </c>
      <c r="AJ21">
        <v>0</v>
      </c>
      <c r="AK21">
        <v>49.775573000000001</v>
      </c>
      <c r="AL21">
        <v>58.520643999999997</v>
      </c>
      <c r="AM21">
        <v>0</v>
      </c>
      <c r="AN21">
        <v>0.666987</v>
      </c>
      <c r="AO21">
        <v>18.792774000000001</v>
      </c>
      <c r="AP21">
        <v>10.545512</v>
      </c>
      <c r="AQ21">
        <v>7.32186</v>
      </c>
      <c r="AR21">
        <v>35.284391999999997</v>
      </c>
      <c r="AS21">
        <v>26.056524</v>
      </c>
      <c r="AT21">
        <v>14.524400999999999</v>
      </c>
      <c r="AU21">
        <v>0</v>
      </c>
      <c r="AV21">
        <v>1.9370000000000001</v>
      </c>
      <c r="AW21">
        <v>0</v>
      </c>
      <c r="AX21">
        <v>0.54235999999999995</v>
      </c>
      <c r="AY21">
        <v>0</v>
      </c>
      <c r="AZ21">
        <f t="shared" si="0"/>
        <v>77.11</v>
      </c>
      <c r="BA21">
        <f t="shared" si="1"/>
        <v>2879.9147400000006</v>
      </c>
      <c r="BD21">
        <v>24.63</v>
      </c>
      <c r="BE21">
        <v>3.6</v>
      </c>
      <c r="BF21">
        <v>2.23</v>
      </c>
      <c r="BG21">
        <v>3.76</v>
      </c>
      <c r="BH21">
        <v>5.44</v>
      </c>
      <c r="BI21">
        <v>6.81</v>
      </c>
      <c r="BJ21">
        <v>1.55</v>
      </c>
      <c r="BK21">
        <v>2.95</v>
      </c>
      <c r="BL21">
        <v>2.97</v>
      </c>
      <c r="BM21">
        <v>1.56</v>
      </c>
      <c r="BN21">
        <v>0.46</v>
      </c>
      <c r="BO21">
        <v>14.51</v>
      </c>
      <c r="BP21">
        <v>0</v>
      </c>
      <c r="BQ21">
        <v>4.12</v>
      </c>
      <c r="BR21">
        <v>2.2000000000000002</v>
      </c>
      <c r="BS21">
        <v>0.32</v>
      </c>
      <c r="BT21">
        <v>0</v>
      </c>
      <c r="BU21">
        <v>0</v>
      </c>
      <c r="BV21">
        <v>0</v>
      </c>
      <c r="BW21">
        <f t="shared" si="2"/>
        <v>77.11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1.453041</v>
      </c>
      <c r="G22">
        <v>0</v>
      </c>
      <c r="H22">
        <v>0</v>
      </c>
      <c r="I22">
        <v>1.9370000000000001</v>
      </c>
      <c r="J22">
        <v>8.1415019999999991</v>
      </c>
      <c r="K22">
        <v>507.92217399999998</v>
      </c>
      <c r="L22">
        <v>632.57577500000002</v>
      </c>
      <c r="M22">
        <v>89.102000000000004</v>
      </c>
      <c r="N22">
        <v>57.19961</v>
      </c>
      <c r="O22">
        <v>119.770158</v>
      </c>
      <c r="P22">
        <v>131.47387499999999</v>
      </c>
      <c r="Q22">
        <v>10.566335</v>
      </c>
      <c r="R22">
        <v>41.054811999999998</v>
      </c>
      <c r="S22">
        <v>25.558812</v>
      </c>
      <c r="T22">
        <v>0</v>
      </c>
      <c r="U22">
        <v>405.57874500000003</v>
      </c>
      <c r="V22">
        <v>20.077005</v>
      </c>
      <c r="W22">
        <v>33.703131999999997</v>
      </c>
      <c r="X22">
        <v>142.86888300000001</v>
      </c>
      <c r="Y22">
        <v>0</v>
      </c>
      <c r="Z22">
        <v>6.3473550000000003</v>
      </c>
      <c r="AA22">
        <v>0</v>
      </c>
      <c r="AB22">
        <v>38.265551000000002</v>
      </c>
      <c r="AC22">
        <v>28.14733</v>
      </c>
      <c r="AD22">
        <v>35.439061000000002</v>
      </c>
      <c r="AE22">
        <v>47.879303999999998</v>
      </c>
      <c r="AF22">
        <v>18.143878999999998</v>
      </c>
      <c r="AG22">
        <v>15.205063000000001</v>
      </c>
      <c r="AH22">
        <v>147.48085599999999</v>
      </c>
      <c r="AI22">
        <v>12.945455000000001</v>
      </c>
      <c r="AJ22">
        <v>0</v>
      </c>
      <c r="AK22">
        <v>49.775573000000001</v>
      </c>
      <c r="AL22">
        <v>58.520643999999997</v>
      </c>
      <c r="AM22">
        <v>0</v>
      </c>
      <c r="AN22">
        <v>0.666987</v>
      </c>
      <c r="AO22">
        <v>18.792774000000001</v>
      </c>
      <c r="AP22">
        <v>10.545512</v>
      </c>
      <c r="AQ22">
        <v>7.32186</v>
      </c>
      <c r="AR22">
        <v>35.284391999999997</v>
      </c>
      <c r="AS22">
        <v>26.056524</v>
      </c>
      <c r="AT22">
        <v>14.504364000000001</v>
      </c>
      <c r="AU22">
        <v>0</v>
      </c>
      <c r="AV22">
        <v>1.9370000000000001</v>
      </c>
      <c r="AW22">
        <v>0</v>
      </c>
      <c r="AX22">
        <v>0.54235999999999995</v>
      </c>
      <c r="AY22">
        <v>0</v>
      </c>
      <c r="AZ22">
        <f t="shared" si="0"/>
        <v>77.11</v>
      </c>
      <c r="BA22">
        <f t="shared" si="1"/>
        <v>2879.8947030000004</v>
      </c>
      <c r="BD22">
        <v>24.63</v>
      </c>
      <c r="BE22">
        <v>3.6</v>
      </c>
      <c r="BF22">
        <v>2.23</v>
      </c>
      <c r="BG22">
        <v>3.76</v>
      </c>
      <c r="BH22">
        <v>5.44</v>
      </c>
      <c r="BI22">
        <v>6.81</v>
      </c>
      <c r="BJ22">
        <v>1.55</v>
      </c>
      <c r="BK22">
        <v>2.95</v>
      </c>
      <c r="BL22">
        <v>2.97</v>
      </c>
      <c r="BM22">
        <v>1.56</v>
      </c>
      <c r="BN22">
        <v>0.46</v>
      </c>
      <c r="BO22">
        <v>14.51</v>
      </c>
      <c r="BP22">
        <v>0</v>
      </c>
      <c r="BQ22">
        <v>4.12</v>
      </c>
      <c r="BR22">
        <v>2.2000000000000002</v>
      </c>
      <c r="BS22">
        <v>0.32</v>
      </c>
      <c r="BT22">
        <v>0</v>
      </c>
      <c r="BU22">
        <v>0</v>
      </c>
      <c r="BV22">
        <v>0</v>
      </c>
      <c r="BW22">
        <f t="shared" si="2"/>
        <v>77.11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1.453041</v>
      </c>
      <c r="G23">
        <v>0</v>
      </c>
      <c r="H23">
        <v>0</v>
      </c>
      <c r="I23">
        <v>1.9370000000000001</v>
      </c>
      <c r="J23">
        <v>8.1415019999999991</v>
      </c>
      <c r="K23">
        <v>507.92217399999998</v>
      </c>
      <c r="L23">
        <v>632.57577500000002</v>
      </c>
      <c r="M23">
        <v>89.102000000000004</v>
      </c>
      <c r="N23">
        <v>57.19961</v>
      </c>
      <c r="O23">
        <v>119.770158</v>
      </c>
      <c r="P23">
        <v>131.47387499999999</v>
      </c>
      <c r="Q23">
        <v>10.566335</v>
      </c>
      <c r="R23">
        <v>41.054811999999998</v>
      </c>
      <c r="S23">
        <v>25.558812</v>
      </c>
      <c r="T23">
        <v>0</v>
      </c>
      <c r="U23">
        <v>405.57874500000003</v>
      </c>
      <c r="V23">
        <v>20.077005</v>
      </c>
      <c r="W23">
        <v>33.703131999999997</v>
      </c>
      <c r="X23">
        <v>142.86888300000001</v>
      </c>
      <c r="Y23">
        <v>0</v>
      </c>
      <c r="Z23">
        <v>6.3473550000000003</v>
      </c>
      <c r="AA23">
        <v>12.24184</v>
      </c>
      <c r="AB23">
        <v>38.265551000000002</v>
      </c>
      <c r="AC23">
        <v>28.14733</v>
      </c>
      <c r="AD23">
        <v>35.439061000000002</v>
      </c>
      <c r="AE23">
        <v>47.879303999999998</v>
      </c>
      <c r="AF23">
        <v>8.5944690000000001</v>
      </c>
      <c r="AG23">
        <v>15.205063000000001</v>
      </c>
      <c r="AH23">
        <v>147.48085599999999</v>
      </c>
      <c r="AI23">
        <v>12.945455000000001</v>
      </c>
      <c r="AJ23">
        <v>0</v>
      </c>
      <c r="AK23">
        <v>49.775573000000001</v>
      </c>
      <c r="AL23">
        <v>58.520643999999997</v>
      </c>
      <c r="AM23">
        <v>0</v>
      </c>
      <c r="AN23">
        <v>0.666987</v>
      </c>
      <c r="AO23">
        <v>18.792774000000001</v>
      </c>
      <c r="AP23">
        <v>7.4438909999999998</v>
      </c>
      <c r="AQ23">
        <v>7.32186</v>
      </c>
      <c r="AR23">
        <v>40.0959</v>
      </c>
      <c r="AS23">
        <v>26.056524</v>
      </c>
      <c r="AT23">
        <v>14.524400999999999</v>
      </c>
      <c r="AU23">
        <v>0</v>
      </c>
      <c r="AV23">
        <v>1.9370000000000001</v>
      </c>
      <c r="AW23">
        <v>0</v>
      </c>
      <c r="AX23">
        <v>0.54235999999999995</v>
      </c>
      <c r="AY23">
        <v>0</v>
      </c>
      <c r="AZ23">
        <f t="shared" si="0"/>
        <v>77.260000000000005</v>
      </c>
      <c r="BA23">
        <f t="shared" si="1"/>
        <v>2884.4670570000003</v>
      </c>
      <c r="BD23">
        <v>24.63</v>
      </c>
      <c r="BE23">
        <v>3.6</v>
      </c>
      <c r="BF23">
        <v>2.23</v>
      </c>
      <c r="BG23">
        <v>3.76</v>
      </c>
      <c r="BH23">
        <v>5.44</v>
      </c>
      <c r="BI23">
        <v>6.81</v>
      </c>
      <c r="BJ23">
        <v>1.55</v>
      </c>
      <c r="BK23">
        <v>2.95</v>
      </c>
      <c r="BL23">
        <v>2.97</v>
      </c>
      <c r="BM23">
        <v>1.56</v>
      </c>
      <c r="BN23">
        <v>0.46</v>
      </c>
      <c r="BO23">
        <v>14.66</v>
      </c>
      <c r="BP23">
        <v>0</v>
      </c>
      <c r="BQ23">
        <v>4.12</v>
      </c>
      <c r="BR23">
        <v>2.2000000000000002</v>
      </c>
      <c r="BS23">
        <v>0.32</v>
      </c>
      <c r="BT23">
        <v>0</v>
      </c>
      <c r="BU23">
        <v>0</v>
      </c>
      <c r="BV23">
        <v>0</v>
      </c>
      <c r="BW23">
        <f t="shared" si="2"/>
        <v>77.260000000000005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1.453041</v>
      </c>
      <c r="G24">
        <v>0</v>
      </c>
      <c r="H24">
        <v>0</v>
      </c>
      <c r="I24">
        <v>1.9370000000000001</v>
      </c>
      <c r="J24">
        <v>8.1415019999999991</v>
      </c>
      <c r="K24">
        <v>507.92217399999998</v>
      </c>
      <c r="L24">
        <v>632.57577500000002</v>
      </c>
      <c r="M24">
        <v>89.102000000000004</v>
      </c>
      <c r="N24">
        <v>57.19961</v>
      </c>
      <c r="O24">
        <v>119.770158</v>
      </c>
      <c r="P24">
        <v>131.47387499999999</v>
      </c>
      <c r="Q24">
        <v>10.566335</v>
      </c>
      <c r="R24">
        <v>41.054811999999998</v>
      </c>
      <c r="S24">
        <v>25.558812</v>
      </c>
      <c r="T24">
        <v>0</v>
      </c>
      <c r="U24">
        <v>405.57874500000003</v>
      </c>
      <c r="V24">
        <v>20.077005</v>
      </c>
      <c r="W24">
        <v>33.703131999999997</v>
      </c>
      <c r="X24">
        <v>142.86888300000001</v>
      </c>
      <c r="Y24">
        <v>0</v>
      </c>
      <c r="Z24">
        <v>6.3473550000000003</v>
      </c>
      <c r="AA24">
        <v>13.542536</v>
      </c>
      <c r="AB24">
        <v>38.265551000000002</v>
      </c>
      <c r="AC24">
        <v>28.14733</v>
      </c>
      <c r="AD24">
        <v>35.439061000000002</v>
      </c>
      <c r="AE24">
        <v>47.879303999999998</v>
      </c>
      <c r="AF24">
        <v>8.5944690000000001</v>
      </c>
      <c r="AG24">
        <v>15.205063000000001</v>
      </c>
      <c r="AH24">
        <v>147.48085599999999</v>
      </c>
      <c r="AI24">
        <v>12.945455000000001</v>
      </c>
      <c r="AJ24">
        <v>0</v>
      </c>
      <c r="AK24">
        <v>49.775573000000001</v>
      </c>
      <c r="AL24">
        <v>58.520643999999997</v>
      </c>
      <c r="AM24">
        <v>0</v>
      </c>
      <c r="AN24">
        <v>0.666987</v>
      </c>
      <c r="AO24">
        <v>18.792774000000001</v>
      </c>
      <c r="AP24">
        <v>7.4438909999999998</v>
      </c>
      <c r="AQ24">
        <v>7.32186</v>
      </c>
      <c r="AR24">
        <v>40.0959</v>
      </c>
      <c r="AS24">
        <v>26.056524</v>
      </c>
      <c r="AT24">
        <v>14.524400999999999</v>
      </c>
      <c r="AU24">
        <v>0</v>
      </c>
      <c r="AV24">
        <v>1.9370000000000001</v>
      </c>
      <c r="AW24">
        <v>0</v>
      </c>
      <c r="AX24">
        <v>0.54235999999999995</v>
      </c>
      <c r="AY24">
        <v>0</v>
      </c>
      <c r="AZ24">
        <f t="shared" si="0"/>
        <v>77.260000000000005</v>
      </c>
      <c r="BA24">
        <f t="shared" si="1"/>
        <v>2885.7677530000001</v>
      </c>
      <c r="BD24">
        <v>24.63</v>
      </c>
      <c r="BE24">
        <v>3.6</v>
      </c>
      <c r="BF24">
        <v>2.23</v>
      </c>
      <c r="BG24">
        <v>3.76</v>
      </c>
      <c r="BH24">
        <v>5.44</v>
      </c>
      <c r="BI24">
        <v>6.81</v>
      </c>
      <c r="BJ24">
        <v>1.55</v>
      </c>
      <c r="BK24">
        <v>2.95</v>
      </c>
      <c r="BL24">
        <v>2.97</v>
      </c>
      <c r="BM24">
        <v>1.56</v>
      </c>
      <c r="BN24">
        <v>0.46</v>
      </c>
      <c r="BO24">
        <v>14.66</v>
      </c>
      <c r="BP24">
        <v>0</v>
      </c>
      <c r="BQ24">
        <v>4.12</v>
      </c>
      <c r="BR24">
        <v>2.2000000000000002</v>
      </c>
      <c r="BS24">
        <v>0.32</v>
      </c>
      <c r="BT24">
        <v>0</v>
      </c>
      <c r="BU24">
        <v>0</v>
      </c>
      <c r="BV24">
        <v>0</v>
      </c>
      <c r="BW24">
        <f t="shared" si="2"/>
        <v>77.260000000000005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1.453041</v>
      </c>
      <c r="G25">
        <v>0</v>
      </c>
      <c r="H25">
        <v>0</v>
      </c>
      <c r="I25">
        <v>1.9370000000000001</v>
      </c>
      <c r="J25">
        <v>8.1415019999999991</v>
      </c>
      <c r="K25">
        <v>507.92217399999998</v>
      </c>
      <c r="L25">
        <v>632.57577500000002</v>
      </c>
      <c r="M25">
        <v>89.102000000000004</v>
      </c>
      <c r="N25">
        <v>57.19961</v>
      </c>
      <c r="O25">
        <v>119.770158</v>
      </c>
      <c r="P25">
        <v>131.47387499999999</v>
      </c>
      <c r="Q25">
        <v>10.566335</v>
      </c>
      <c r="R25">
        <v>41.054811999999998</v>
      </c>
      <c r="S25">
        <v>25.558812</v>
      </c>
      <c r="T25">
        <v>0</v>
      </c>
      <c r="U25">
        <v>405.57874500000003</v>
      </c>
      <c r="V25">
        <v>20.077005</v>
      </c>
      <c r="W25">
        <v>33.703131999999997</v>
      </c>
      <c r="X25">
        <v>142.86888300000001</v>
      </c>
      <c r="Y25">
        <v>0</v>
      </c>
      <c r="Z25">
        <v>6.3473550000000003</v>
      </c>
      <c r="AA25">
        <v>13.542536</v>
      </c>
      <c r="AB25">
        <v>38.265551000000002</v>
      </c>
      <c r="AC25">
        <v>28.14733</v>
      </c>
      <c r="AD25">
        <v>35.439061000000002</v>
      </c>
      <c r="AE25">
        <v>47.879303999999998</v>
      </c>
      <c r="AF25">
        <v>8.5944690000000001</v>
      </c>
      <c r="AG25">
        <v>15.205063000000001</v>
      </c>
      <c r="AH25">
        <v>147.48085599999999</v>
      </c>
      <c r="AI25">
        <v>12.945455000000001</v>
      </c>
      <c r="AJ25">
        <v>0</v>
      </c>
      <c r="AK25">
        <v>49.775573000000001</v>
      </c>
      <c r="AL25">
        <v>58.520643999999997</v>
      </c>
      <c r="AM25">
        <v>0</v>
      </c>
      <c r="AN25">
        <v>0.666987</v>
      </c>
      <c r="AO25">
        <v>18.792774000000001</v>
      </c>
      <c r="AP25">
        <v>7.4438909999999998</v>
      </c>
      <c r="AQ25">
        <v>14.64372</v>
      </c>
      <c r="AR25">
        <v>40.0959</v>
      </c>
      <c r="AS25">
        <v>26.056524</v>
      </c>
      <c r="AT25">
        <v>14.524400999999999</v>
      </c>
      <c r="AU25">
        <v>0</v>
      </c>
      <c r="AV25">
        <v>1.9370000000000001</v>
      </c>
      <c r="AW25">
        <v>0</v>
      </c>
      <c r="AX25">
        <v>0.54235999999999995</v>
      </c>
      <c r="AY25">
        <v>0</v>
      </c>
      <c r="AZ25">
        <f t="shared" si="0"/>
        <v>77.260000000000005</v>
      </c>
      <c r="BA25">
        <f t="shared" si="1"/>
        <v>2893.0896130000001</v>
      </c>
      <c r="BD25">
        <v>24.63</v>
      </c>
      <c r="BE25">
        <v>3.6</v>
      </c>
      <c r="BF25">
        <v>2.23</v>
      </c>
      <c r="BG25">
        <v>3.76</v>
      </c>
      <c r="BH25">
        <v>5.44</v>
      </c>
      <c r="BI25">
        <v>6.81</v>
      </c>
      <c r="BJ25">
        <v>1.55</v>
      </c>
      <c r="BK25">
        <v>2.95</v>
      </c>
      <c r="BL25">
        <v>2.97</v>
      </c>
      <c r="BM25">
        <v>1.56</v>
      </c>
      <c r="BN25">
        <v>0.46</v>
      </c>
      <c r="BO25">
        <v>14.66</v>
      </c>
      <c r="BP25">
        <v>0</v>
      </c>
      <c r="BQ25">
        <v>4.12</v>
      </c>
      <c r="BR25">
        <v>2.2000000000000002</v>
      </c>
      <c r="BS25">
        <v>0.32</v>
      </c>
      <c r="BT25">
        <v>0</v>
      </c>
      <c r="BU25">
        <v>0</v>
      </c>
      <c r="BV25">
        <v>0</v>
      </c>
      <c r="BW25">
        <f t="shared" si="2"/>
        <v>77.260000000000005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1.453041</v>
      </c>
      <c r="G26">
        <v>0</v>
      </c>
      <c r="H26">
        <v>0</v>
      </c>
      <c r="I26">
        <v>1.9370000000000001</v>
      </c>
      <c r="J26">
        <v>8.1415019999999991</v>
      </c>
      <c r="K26">
        <v>507.92217399999998</v>
      </c>
      <c r="L26">
        <v>632.57577500000002</v>
      </c>
      <c r="M26">
        <v>89.102000000000004</v>
      </c>
      <c r="N26">
        <v>57.19961</v>
      </c>
      <c r="O26">
        <v>119.770158</v>
      </c>
      <c r="P26">
        <v>131.47387499999999</v>
      </c>
      <c r="Q26">
        <v>10.566335</v>
      </c>
      <c r="R26">
        <v>41.054811999999998</v>
      </c>
      <c r="S26">
        <v>25.558812</v>
      </c>
      <c r="T26">
        <v>0</v>
      </c>
      <c r="U26">
        <v>405.57874500000003</v>
      </c>
      <c r="V26">
        <v>20.077005</v>
      </c>
      <c r="W26">
        <v>33.703131999999997</v>
      </c>
      <c r="X26">
        <v>142.86888300000001</v>
      </c>
      <c r="Y26">
        <v>0</v>
      </c>
      <c r="Z26">
        <v>6.3473550000000003</v>
      </c>
      <c r="AA26">
        <v>13.542536</v>
      </c>
      <c r="AB26">
        <v>38.265551000000002</v>
      </c>
      <c r="AC26">
        <v>28.14733</v>
      </c>
      <c r="AD26">
        <v>35.439061000000002</v>
      </c>
      <c r="AE26">
        <v>47.879303999999998</v>
      </c>
      <c r="AF26">
        <v>8.5944690000000001</v>
      </c>
      <c r="AG26">
        <v>15.205063000000001</v>
      </c>
      <c r="AH26">
        <v>147.48085599999999</v>
      </c>
      <c r="AI26">
        <v>12.945455000000001</v>
      </c>
      <c r="AJ26">
        <v>0</v>
      </c>
      <c r="AK26">
        <v>49.775573000000001</v>
      </c>
      <c r="AL26">
        <v>58.520643999999997</v>
      </c>
      <c r="AM26">
        <v>0</v>
      </c>
      <c r="AN26">
        <v>0.666987</v>
      </c>
      <c r="AO26">
        <v>18.792774000000001</v>
      </c>
      <c r="AP26">
        <v>7.4438909999999998</v>
      </c>
      <c r="AQ26">
        <v>14.64372</v>
      </c>
      <c r="AR26">
        <v>40.0959</v>
      </c>
      <c r="AS26">
        <v>26.056524</v>
      </c>
      <c r="AT26">
        <v>14.524400999999999</v>
      </c>
      <c r="AU26">
        <v>0</v>
      </c>
      <c r="AV26">
        <v>1.9370000000000001</v>
      </c>
      <c r="AW26">
        <v>0</v>
      </c>
      <c r="AX26">
        <v>0.54235999999999995</v>
      </c>
      <c r="AY26">
        <v>0</v>
      </c>
      <c r="AZ26">
        <f t="shared" si="0"/>
        <v>77.37</v>
      </c>
      <c r="BA26">
        <f t="shared" si="1"/>
        <v>2893.1996129999998</v>
      </c>
      <c r="BD26">
        <v>24.63</v>
      </c>
      <c r="BE26">
        <v>3.6</v>
      </c>
      <c r="BF26">
        <v>2.23</v>
      </c>
      <c r="BG26">
        <v>3.76</v>
      </c>
      <c r="BH26">
        <v>5.44</v>
      </c>
      <c r="BI26">
        <v>6.81</v>
      </c>
      <c r="BJ26">
        <v>1.55</v>
      </c>
      <c r="BK26">
        <v>2.99</v>
      </c>
      <c r="BL26">
        <v>3.04</v>
      </c>
      <c r="BM26">
        <v>1.56</v>
      </c>
      <c r="BN26">
        <v>0.46</v>
      </c>
      <c r="BO26">
        <v>14.66</v>
      </c>
      <c r="BP26">
        <v>0</v>
      </c>
      <c r="BQ26">
        <v>4.12</v>
      </c>
      <c r="BR26">
        <v>2.2000000000000002</v>
      </c>
      <c r="BS26">
        <v>0.32</v>
      </c>
      <c r="BT26">
        <v>0</v>
      </c>
      <c r="BU26">
        <v>0</v>
      </c>
      <c r="BV26">
        <v>0</v>
      </c>
      <c r="BW26">
        <f t="shared" si="2"/>
        <v>77.37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1.453041</v>
      </c>
      <c r="G27">
        <v>0</v>
      </c>
      <c r="H27">
        <v>0</v>
      </c>
      <c r="I27">
        <v>1.9370000000000001</v>
      </c>
      <c r="J27">
        <v>9.6850000000000005</v>
      </c>
      <c r="K27">
        <v>440.12717400000002</v>
      </c>
      <c r="L27">
        <v>632.57577500000002</v>
      </c>
      <c r="M27">
        <v>89.102000000000004</v>
      </c>
      <c r="N27">
        <v>57.19961</v>
      </c>
      <c r="O27">
        <v>119.770158</v>
      </c>
      <c r="P27">
        <v>131.47387499999999</v>
      </c>
      <c r="Q27">
        <v>10.566335</v>
      </c>
      <c r="R27">
        <v>41.054811999999998</v>
      </c>
      <c r="S27">
        <v>25.558812</v>
      </c>
      <c r="T27">
        <v>0</v>
      </c>
      <c r="U27">
        <v>405.57874500000003</v>
      </c>
      <c r="V27">
        <v>20.077005</v>
      </c>
      <c r="W27">
        <v>33.703131999999997</v>
      </c>
      <c r="X27">
        <v>142.86888300000001</v>
      </c>
      <c r="Y27">
        <v>0</v>
      </c>
      <c r="Z27">
        <v>6.3473550000000003</v>
      </c>
      <c r="AA27">
        <v>13.542536</v>
      </c>
      <c r="AB27">
        <v>38.265551000000002</v>
      </c>
      <c r="AC27">
        <v>28.14733</v>
      </c>
      <c r="AD27">
        <v>35.439061000000002</v>
      </c>
      <c r="AE27">
        <v>47.879303999999998</v>
      </c>
      <c r="AF27">
        <v>8.5944690000000001</v>
      </c>
      <c r="AG27">
        <v>15.205063000000001</v>
      </c>
      <c r="AH27">
        <v>147.48085599999999</v>
      </c>
      <c r="AI27">
        <v>2.4658009999999999</v>
      </c>
      <c r="AJ27">
        <v>0</v>
      </c>
      <c r="AK27">
        <v>49.775573000000001</v>
      </c>
      <c r="AL27">
        <v>58.520643999999997</v>
      </c>
      <c r="AM27">
        <v>0</v>
      </c>
      <c r="AN27">
        <v>0.666987</v>
      </c>
      <c r="AO27">
        <v>18.792774000000001</v>
      </c>
      <c r="AP27">
        <v>7.4438909999999998</v>
      </c>
      <c r="AQ27">
        <v>21.965579999999999</v>
      </c>
      <c r="AR27">
        <v>40.0959</v>
      </c>
      <c r="AS27">
        <v>26.056524</v>
      </c>
      <c r="AT27">
        <v>14.524400999999999</v>
      </c>
      <c r="AU27">
        <v>0</v>
      </c>
      <c r="AV27">
        <v>17.287724999999998</v>
      </c>
      <c r="AW27">
        <v>0</v>
      </c>
      <c r="AX27">
        <v>2.1574309999999999</v>
      </c>
      <c r="AY27">
        <v>0</v>
      </c>
      <c r="AZ27">
        <f t="shared" si="0"/>
        <v>76.949999999999989</v>
      </c>
      <c r="BA27">
        <f t="shared" si="1"/>
        <v>2840.3361129999998</v>
      </c>
      <c r="BD27">
        <v>23.31</v>
      </c>
      <c r="BE27">
        <v>3.7</v>
      </c>
      <c r="BF27">
        <v>2.12</v>
      </c>
      <c r="BG27">
        <v>3.87</v>
      </c>
      <c r="BH27">
        <v>5.63</v>
      </c>
      <c r="BI27">
        <v>6.94</v>
      </c>
      <c r="BJ27">
        <v>1.5</v>
      </c>
      <c r="BK27">
        <v>2.99</v>
      </c>
      <c r="BL27">
        <v>3.18</v>
      </c>
      <c r="BM27">
        <v>1.56</v>
      </c>
      <c r="BN27">
        <v>0.48</v>
      </c>
      <c r="BO27">
        <v>15.03</v>
      </c>
      <c r="BP27">
        <v>0</v>
      </c>
      <c r="BQ27">
        <v>4.24</v>
      </c>
      <c r="BR27">
        <v>2.08</v>
      </c>
      <c r="BS27">
        <v>0.32</v>
      </c>
      <c r="BT27">
        <v>0</v>
      </c>
      <c r="BU27">
        <v>0</v>
      </c>
      <c r="BV27">
        <v>0</v>
      </c>
      <c r="BW27">
        <f t="shared" si="2"/>
        <v>76.949999999999989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1.453041</v>
      </c>
      <c r="G28">
        <v>0</v>
      </c>
      <c r="H28">
        <v>0</v>
      </c>
      <c r="I28">
        <v>1.9370000000000001</v>
      </c>
      <c r="J28">
        <v>9.6850000000000005</v>
      </c>
      <c r="K28">
        <v>440.12717400000002</v>
      </c>
      <c r="L28">
        <v>632.57577500000002</v>
      </c>
      <c r="M28">
        <v>89.102000000000004</v>
      </c>
      <c r="N28">
        <v>57.19961</v>
      </c>
      <c r="O28">
        <v>119.770158</v>
      </c>
      <c r="P28">
        <v>131.47387499999999</v>
      </c>
      <c r="Q28">
        <v>10.566335</v>
      </c>
      <c r="R28">
        <v>41.054811999999998</v>
      </c>
      <c r="S28">
        <v>25.558812</v>
      </c>
      <c r="T28">
        <v>0</v>
      </c>
      <c r="U28">
        <v>405.57874500000003</v>
      </c>
      <c r="V28">
        <v>20.077005</v>
      </c>
      <c r="W28">
        <v>33.703131999999997</v>
      </c>
      <c r="X28">
        <v>142.86888300000001</v>
      </c>
      <c r="Y28">
        <v>0</v>
      </c>
      <c r="Z28">
        <v>6.3473550000000003</v>
      </c>
      <c r="AA28">
        <v>13.542536</v>
      </c>
      <c r="AB28">
        <v>38.265551000000002</v>
      </c>
      <c r="AC28">
        <v>28.14733</v>
      </c>
      <c r="AD28">
        <v>35.439061000000002</v>
      </c>
      <c r="AE28">
        <v>47.879303999999998</v>
      </c>
      <c r="AF28">
        <v>8.5944690000000001</v>
      </c>
      <c r="AG28">
        <v>15.205063000000001</v>
      </c>
      <c r="AH28">
        <v>147.48085599999999</v>
      </c>
      <c r="AI28">
        <v>2.4658009999999999</v>
      </c>
      <c r="AJ28">
        <v>0</v>
      </c>
      <c r="AK28">
        <v>49.775573000000001</v>
      </c>
      <c r="AL28">
        <v>67.523820000000001</v>
      </c>
      <c r="AM28">
        <v>0</v>
      </c>
      <c r="AN28">
        <v>0.666987</v>
      </c>
      <c r="AO28">
        <v>18.792774000000001</v>
      </c>
      <c r="AP28">
        <v>7.4438909999999998</v>
      </c>
      <c r="AQ28">
        <v>21.965579999999999</v>
      </c>
      <c r="AR28">
        <v>40.0959</v>
      </c>
      <c r="AS28">
        <v>26.056524</v>
      </c>
      <c r="AT28">
        <v>14.524400999999999</v>
      </c>
      <c r="AU28">
        <v>0</v>
      </c>
      <c r="AV28">
        <v>17.287724999999998</v>
      </c>
      <c r="AW28">
        <v>0</v>
      </c>
      <c r="AX28">
        <v>2.1574309999999999</v>
      </c>
      <c r="AY28">
        <v>0</v>
      </c>
      <c r="AZ28">
        <f t="shared" si="0"/>
        <v>76.949999999999989</v>
      </c>
      <c r="BA28">
        <f t="shared" si="1"/>
        <v>2849.3392889999996</v>
      </c>
      <c r="BD28">
        <v>23.31</v>
      </c>
      <c r="BE28">
        <v>3.7</v>
      </c>
      <c r="BF28">
        <v>2.12</v>
      </c>
      <c r="BG28">
        <v>3.87</v>
      </c>
      <c r="BH28">
        <v>5.63</v>
      </c>
      <c r="BI28">
        <v>6.94</v>
      </c>
      <c r="BJ28">
        <v>1.5</v>
      </c>
      <c r="BK28">
        <v>2.99</v>
      </c>
      <c r="BL28">
        <v>3.18</v>
      </c>
      <c r="BM28">
        <v>1.56</v>
      </c>
      <c r="BN28">
        <v>0.48</v>
      </c>
      <c r="BO28">
        <v>15.03</v>
      </c>
      <c r="BP28">
        <v>0</v>
      </c>
      <c r="BQ28">
        <v>4.24</v>
      </c>
      <c r="BR28">
        <v>2.08</v>
      </c>
      <c r="BS28">
        <v>0.32</v>
      </c>
      <c r="BT28">
        <v>0</v>
      </c>
      <c r="BU28">
        <v>0</v>
      </c>
      <c r="BV28">
        <v>0</v>
      </c>
      <c r="BW28">
        <f t="shared" si="2"/>
        <v>76.949999999999989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1.453041</v>
      </c>
      <c r="G29">
        <v>0</v>
      </c>
      <c r="H29">
        <v>0</v>
      </c>
      <c r="I29">
        <v>1.9370000000000001</v>
      </c>
      <c r="J29">
        <v>9.6850000000000005</v>
      </c>
      <c r="K29">
        <v>440.12717400000002</v>
      </c>
      <c r="L29">
        <v>621.88527799999997</v>
      </c>
      <c r="M29">
        <v>89.102000000000004</v>
      </c>
      <c r="N29">
        <v>57.19961</v>
      </c>
      <c r="O29">
        <v>119.770158</v>
      </c>
      <c r="P29">
        <v>134.92173500000001</v>
      </c>
      <c r="Q29">
        <v>5.9255740000000001</v>
      </c>
      <c r="R29">
        <v>23.023568999999998</v>
      </c>
      <c r="S29">
        <v>14.333413</v>
      </c>
      <c r="T29">
        <v>0</v>
      </c>
      <c r="U29">
        <v>405.57874500000003</v>
      </c>
      <c r="V29">
        <v>13.196199999999999</v>
      </c>
      <c r="W29">
        <v>23.743552000000001</v>
      </c>
      <c r="X29">
        <v>142.86888300000001</v>
      </c>
      <c r="Y29">
        <v>0</v>
      </c>
      <c r="Z29">
        <v>6.3473550000000003</v>
      </c>
      <c r="AA29">
        <v>13.542536</v>
      </c>
      <c r="AB29">
        <v>38.265551000000002</v>
      </c>
      <c r="AC29">
        <v>28.14733</v>
      </c>
      <c r="AD29">
        <v>35.439061000000002</v>
      </c>
      <c r="AE29">
        <v>47.879303999999998</v>
      </c>
      <c r="AF29">
        <v>8.5944690000000001</v>
      </c>
      <c r="AG29">
        <v>15.205063000000001</v>
      </c>
      <c r="AH29">
        <v>147.48085599999999</v>
      </c>
      <c r="AI29">
        <v>2.4658009999999999</v>
      </c>
      <c r="AJ29">
        <v>0</v>
      </c>
      <c r="AK29">
        <v>49.775573000000001</v>
      </c>
      <c r="AL29">
        <v>67.523820000000001</v>
      </c>
      <c r="AM29">
        <v>0</v>
      </c>
      <c r="AN29">
        <v>0.666987</v>
      </c>
      <c r="AO29">
        <v>18.792774000000001</v>
      </c>
      <c r="AP29">
        <v>7.4438909999999998</v>
      </c>
      <c r="AQ29">
        <v>22.331672999999999</v>
      </c>
      <c r="AR29">
        <v>40.0959</v>
      </c>
      <c r="AS29">
        <v>26.056524</v>
      </c>
      <c r="AT29">
        <v>14.174553</v>
      </c>
      <c r="AU29">
        <v>0</v>
      </c>
      <c r="AV29">
        <v>1.9370000000000001</v>
      </c>
      <c r="AW29">
        <v>0</v>
      </c>
      <c r="AX29">
        <v>2.1574309999999999</v>
      </c>
      <c r="AY29">
        <v>0</v>
      </c>
      <c r="AZ29">
        <f t="shared" si="0"/>
        <v>76.949999999999989</v>
      </c>
      <c r="BA29">
        <f t="shared" si="1"/>
        <v>2776.0243839999994</v>
      </c>
      <c r="BD29">
        <v>23.31</v>
      </c>
      <c r="BE29">
        <v>3.7</v>
      </c>
      <c r="BF29">
        <v>2.12</v>
      </c>
      <c r="BG29">
        <v>3.87</v>
      </c>
      <c r="BH29">
        <v>5.63</v>
      </c>
      <c r="BI29">
        <v>6.94</v>
      </c>
      <c r="BJ29">
        <v>1.5</v>
      </c>
      <c r="BK29">
        <v>2.99</v>
      </c>
      <c r="BL29">
        <v>3.18</v>
      </c>
      <c r="BM29">
        <v>1.56</v>
      </c>
      <c r="BN29">
        <v>0.48</v>
      </c>
      <c r="BO29">
        <v>15.03</v>
      </c>
      <c r="BP29">
        <v>0</v>
      </c>
      <c r="BQ29">
        <v>4.24</v>
      </c>
      <c r="BR29">
        <v>2.08</v>
      </c>
      <c r="BS29">
        <v>0.32</v>
      </c>
      <c r="BT29">
        <v>0</v>
      </c>
      <c r="BU29">
        <v>0</v>
      </c>
      <c r="BV29">
        <v>0</v>
      </c>
      <c r="BW29">
        <f t="shared" si="2"/>
        <v>76.949999999999989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1.453041</v>
      </c>
      <c r="G30">
        <v>0</v>
      </c>
      <c r="H30">
        <v>0</v>
      </c>
      <c r="I30">
        <v>1.9370000000000001</v>
      </c>
      <c r="J30">
        <v>9.6850000000000005</v>
      </c>
      <c r="K30">
        <v>440.12717400000002</v>
      </c>
      <c r="L30">
        <v>621.88527799999997</v>
      </c>
      <c r="M30">
        <v>89.102000000000004</v>
      </c>
      <c r="N30">
        <v>57.19961</v>
      </c>
      <c r="O30">
        <v>119.770158</v>
      </c>
      <c r="P30">
        <v>134.92173500000001</v>
      </c>
      <c r="Q30">
        <v>5.9255740000000001</v>
      </c>
      <c r="R30">
        <v>23.023568999999998</v>
      </c>
      <c r="S30">
        <v>14.333413</v>
      </c>
      <c r="T30">
        <v>0</v>
      </c>
      <c r="U30">
        <v>405.57874500000003</v>
      </c>
      <c r="V30">
        <v>13.196199999999999</v>
      </c>
      <c r="W30">
        <v>23.743552000000001</v>
      </c>
      <c r="X30">
        <v>142.86888300000001</v>
      </c>
      <c r="Y30">
        <v>0</v>
      </c>
      <c r="Z30">
        <v>6.3473550000000003</v>
      </c>
      <c r="AA30">
        <v>13.542536</v>
      </c>
      <c r="AB30">
        <v>38.265551000000002</v>
      </c>
      <c r="AC30">
        <v>28.14733</v>
      </c>
      <c r="AD30">
        <v>35.439061000000002</v>
      </c>
      <c r="AE30">
        <v>47.879303999999998</v>
      </c>
      <c r="AF30">
        <v>8.5944690000000001</v>
      </c>
      <c r="AG30">
        <v>15.205063000000001</v>
      </c>
      <c r="AH30">
        <v>147.48085599999999</v>
      </c>
      <c r="AI30">
        <v>2.4658009999999999</v>
      </c>
      <c r="AJ30">
        <v>0</v>
      </c>
      <c r="AK30">
        <v>49.775573000000001</v>
      </c>
      <c r="AL30">
        <v>67.523820000000001</v>
      </c>
      <c r="AM30">
        <v>0</v>
      </c>
      <c r="AN30">
        <v>0.666987</v>
      </c>
      <c r="AO30">
        <v>18.792774000000001</v>
      </c>
      <c r="AP30">
        <v>7.4438909999999998</v>
      </c>
      <c r="AQ30">
        <v>22.697766000000001</v>
      </c>
      <c r="AR30">
        <v>40.0959</v>
      </c>
      <c r="AS30">
        <v>26.056524</v>
      </c>
      <c r="AT30">
        <v>14.524400999999999</v>
      </c>
      <c r="AU30">
        <v>0</v>
      </c>
      <c r="AV30">
        <v>1.9370000000000001</v>
      </c>
      <c r="AW30">
        <v>0</v>
      </c>
      <c r="AX30">
        <v>2.1574309999999999</v>
      </c>
      <c r="AY30">
        <v>0</v>
      </c>
      <c r="AZ30">
        <f t="shared" si="0"/>
        <v>76.949999999999989</v>
      </c>
      <c r="BA30">
        <f t="shared" si="1"/>
        <v>2776.7403249999998</v>
      </c>
      <c r="BD30">
        <v>23.31</v>
      </c>
      <c r="BE30">
        <v>3.7</v>
      </c>
      <c r="BF30">
        <v>2.12</v>
      </c>
      <c r="BG30">
        <v>3.87</v>
      </c>
      <c r="BH30">
        <v>5.63</v>
      </c>
      <c r="BI30">
        <v>6.94</v>
      </c>
      <c r="BJ30">
        <v>1.5</v>
      </c>
      <c r="BK30">
        <v>2.99</v>
      </c>
      <c r="BL30">
        <v>3.18</v>
      </c>
      <c r="BM30">
        <v>1.56</v>
      </c>
      <c r="BN30">
        <v>0.48</v>
      </c>
      <c r="BO30">
        <v>15.03</v>
      </c>
      <c r="BP30">
        <v>0</v>
      </c>
      <c r="BQ30">
        <v>4.24</v>
      </c>
      <c r="BR30">
        <v>2.08</v>
      </c>
      <c r="BS30">
        <v>0.32</v>
      </c>
      <c r="BT30">
        <v>0</v>
      </c>
      <c r="BU30">
        <v>0</v>
      </c>
      <c r="BV30">
        <v>0</v>
      </c>
      <c r="BW30">
        <f t="shared" si="2"/>
        <v>76.949999999999989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1.453041</v>
      </c>
      <c r="G31">
        <v>0</v>
      </c>
      <c r="H31">
        <v>0</v>
      </c>
      <c r="I31">
        <v>1.9370000000000001</v>
      </c>
      <c r="J31">
        <v>9.6850000000000005</v>
      </c>
      <c r="K31">
        <v>353.5025</v>
      </c>
      <c r="L31">
        <v>450.35250000000002</v>
      </c>
      <c r="M31">
        <v>89.102000000000004</v>
      </c>
      <c r="N31">
        <v>57.19961</v>
      </c>
      <c r="O31">
        <v>119.770158</v>
      </c>
      <c r="P31">
        <v>134.92173500000001</v>
      </c>
      <c r="Q31">
        <v>5.9255740000000001</v>
      </c>
      <c r="R31">
        <v>23.023568999999998</v>
      </c>
      <c r="S31">
        <v>14.333413</v>
      </c>
      <c r="T31">
        <v>0</v>
      </c>
      <c r="U31">
        <v>405.57874500000003</v>
      </c>
      <c r="V31">
        <v>13.196199999999999</v>
      </c>
      <c r="W31">
        <v>23.743552000000001</v>
      </c>
      <c r="X31">
        <v>142.86888300000001</v>
      </c>
      <c r="Y31">
        <v>0</v>
      </c>
      <c r="Z31">
        <v>6.3473550000000003</v>
      </c>
      <c r="AA31">
        <v>13.542536</v>
      </c>
      <c r="AB31">
        <v>38.265551000000002</v>
      </c>
      <c r="AC31">
        <v>28.14733</v>
      </c>
      <c r="AD31">
        <v>35.439061000000002</v>
      </c>
      <c r="AE31">
        <v>47.879303999999998</v>
      </c>
      <c r="AF31">
        <v>8.5944690000000001</v>
      </c>
      <c r="AG31">
        <v>15.205063000000001</v>
      </c>
      <c r="AH31">
        <v>147.48085599999999</v>
      </c>
      <c r="AI31">
        <v>7.3974029999999997</v>
      </c>
      <c r="AJ31">
        <v>0</v>
      </c>
      <c r="AK31">
        <v>49.775573000000001</v>
      </c>
      <c r="AL31">
        <v>67.523820000000001</v>
      </c>
      <c r="AM31">
        <v>0</v>
      </c>
      <c r="AN31">
        <v>0.666987</v>
      </c>
      <c r="AO31">
        <v>18.792774000000001</v>
      </c>
      <c r="AP31">
        <v>7.4438909999999998</v>
      </c>
      <c r="AQ31">
        <v>22.697766000000001</v>
      </c>
      <c r="AR31">
        <v>40.0959</v>
      </c>
      <c r="AS31">
        <v>26.056524</v>
      </c>
      <c r="AT31">
        <v>14.524400999999999</v>
      </c>
      <c r="AU31">
        <v>0</v>
      </c>
      <c r="AV31">
        <v>1.9370000000000001</v>
      </c>
      <c r="AW31">
        <v>0</v>
      </c>
      <c r="AX31">
        <v>2.1574309999999999</v>
      </c>
      <c r="AY31">
        <v>0</v>
      </c>
      <c r="AZ31">
        <f t="shared" si="0"/>
        <v>76.879999999999981</v>
      </c>
      <c r="BA31">
        <f t="shared" si="1"/>
        <v>2523.4444750000002</v>
      </c>
      <c r="BD31">
        <v>23.31</v>
      </c>
      <c r="BE31">
        <v>3.7</v>
      </c>
      <c r="BF31">
        <v>2.12</v>
      </c>
      <c r="BG31">
        <v>3.87</v>
      </c>
      <c r="BH31">
        <v>5.63</v>
      </c>
      <c r="BI31">
        <v>6.94</v>
      </c>
      <c r="BJ31">
        <v>1.5</v>
      </c>
      <c r="BK31">
        <v>2.96</v>
      </c>
      <c r="BL31">
        <v>3.14</v>
      </c>
      <c r="BM31">
        <v>1.56</v>
      </c>
      <c r="BN31">
        <v>0.48</v>
      </c>
      <c r="BO31">
        <v>15.03</v>
      </c>
      <c r="BP31">
        <v>0</v>
      </c>
      <c r="BQ31">
        <v>4.24</v>
      </c>
      <c r="BR31">
        <v>2.08</v>
      </c>
      <c r="BS31">
        <v>0.32</v>
      </c>
      <c r="BT31">
        <v>0</v>
      </c>
      <c r="BU31">
        <v>0</v>
      </c>
      <c r="BV31">
        <v>0</v>
      </c>
      <c r="BW31">
        <f t="shared" si="2"/>
        <v>76.879999999999981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1.453041</v>
      </c>
      <c r="G32">
        <v>0</v>
      </c>
      <c r="H32">
        <v>0</v>
      </c>
      <c r="I32">
        <v>1.9370000000000001</v>
      </c>
      <c r="J32">
        <v>9.6850000000000005</v>
      </c>
      <c r="K32">
        <v>353.5025</v>
      </c>
      <c r="L32">
        <v>450.35250000000002</v>
      </c>
      <c r="M32">
        <v>89.102000000000004</v>
      </c>
      <c r="N32">
        <v>57.19961</v>
      </c>
      <c r="O32">
        <v>119.770158</v>
      </c>
      <c r="P32">
        <v>134.92173500000001</v>
      </c>
      <c r="Q32">
        <v>5.9255740000000001</v>
      </c>
      <c r="R32">
        <v>23.023568999999998</v>
      </c>
      <c r="S32">
        <v>14.333413</v>
      </c>
      <c r="T32">
        <v>0</v>
      </c>
      <c r="U32">
        <v>405.57874500000003</v>
      </c>
      <c r="V32">
        <v>13.196199999999999</v>
      </c>
      <c r="W32">
        <v>23.743552000000001</v>
      </c>
      <c r="X32">
        <v>142.86888300000001</v>
      </c>
      <c r="Y32">
        <v>0</v>
      </c>
      <c r="Z32">
        <v>6.3473550000000003</v>
      </c>
      <c r="AA32">
        <v>13.542536</v>
      </c>
      <c r="AB32">
        <v>38.265551000000002</v>
      </c>
      <c r="AC32">
        <v>28.14733</v>
      </c>
      <c r="AD32">
        <v>35.439061000000002</v>
      </c>
      <c r="AE32">
        <v>47.879303999999998</v>
      </c>
      <c r="AF32">
        <v>8.5944690000000001</v>
      </c>
      <c r="AG32">
        <v>15.205063000000001</v>
      </c>
      <c r="AH32">
        <v>147.48085599999999</v>
      </c>
      <c r="AI32">
        <v>48.083120000000001</v>
      </c>
      <c r="AJ32">
        <v>0</v>
      </c>
      <c r="AK32">
        <v>49.775573000000001</v>
      </c>
      <c r="AL32">
        <v>67.523820000000001</v>
      </c>
      <c r="AM32">
        <v>0</v>
      </c>
      <c r="AN32">
        <v>0.666987</v>
      </c>
      <c r="AO32">
        <v>18.792774000000001</v>
      </c>
      <c r="AP32">
        <v>7.4438909999999998</v>
      </c>
      <c r="AQ32">
        <v>22.697766000000001</v>
      </c>
      <c r="AR32">
        <v>40.0959</v>
      </c>
      <c r="AS32">
        <v>26.056524</v>
      </c>
      <c r="AT32">
        <v>14.524400999999999</v>
      </c>
      <c r="AU32">
        <v>0</v>
      </c>
      <c r="AV32">
        <v>1.9370000000000001</v>
      </c>
      <c r="AW32">
        <v>0</v>
      </c>
      <c r="AX32">
        <v>2.1574309999999999</v>
      </c>
      <c r="AY32">
        <v>0</v>
      </c>
      <c r="AZ32">
        <f t="shared" si="0"/>
        <v>76.879999999999981</v>
      </c>
      <c r="BA32">
        <f t="shared" si="1"/>
        <v>2564.1301920000005</v>
      </c>
      <c r="BD32">
        <v>23.31</v>
      </c>
      <c r="BE32">
        <v>3.7</v>
      </c>
      <c r="BF32">
        <v>2.12</v>
      </c>
      <c r="BG32">
        <v>3.87</v>
      </c>
      <c r="BH32">
        <v>5.63</v>
      </c>
      <c r="BI32">
        <v>6.94</v>
      </c>
      <c r="BJ32">
        <v>1.5</v>
      </c>
      <c r="BK32">
        <v>2.96</v>
      </c>
      <c r="BL32">
        <v>3.14</v>
      </c>
      <c r="BM32">
        <v>1.56</v>
      </c>
      <c r="BN32">
        <v>0.48</v>
      </c>
      <c r="BO32">
        <v>15.03</v>
      </c>
      <c r="BP32">
        <v>0</v>
      </c>
      <c r="BQ32">
        <v>4.24</v>
      </c>
      <c r="BR32">
        <v>2.08</v>
      </c>
      <c r="BS32">
        <v>0.32</v>
      </c>
      <c r="BT32">
        <v>0</v>
      </c>
      <c r="BU32">
        <v>0</v>
      </c>
      <c r="BV32">
        <v>0</v>
      </c>
      <c r="BW32">
        <f t="shared" si="2"/>
        <v>76.879999999999981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1.453041</v>
      </c>
      <c r="G33">
        <v>0</v>
      </c>
      <c r="H33">
        <v>0</v>
      </c>
      <c r="I33">
        <v>1.9370000000000001</v>
      </c>
      <c r="J33">
        <v>9.6850000000000005</v>
      </c>
      <c r="K33">
        <v>353.5025</v>
      </c>
      <c r="L33">
        <v>450.35250000000002</v>
      </c>
      <c r="M33">
        <v>89.102000000000004</v>
      </c>
      <c r="N33">
        <v>57.19961</v>
      </c>
      <c r="O33">
        <v>119.770158</v>
      </c>
      <c r="P33">
        <v>134.92173500000001</v>
      </c>
      <c r="Q33">
        <v>5.178763</v>
      </c>
      <c r="R33">
        <v>17.438133000000001</v>
      </c>
      <c r="S33">
        <v>10.74696</v>
      </c>
      <c r="T33">
        <v>0</v>
      </c>
      <c r="U33">
        <v>405.57874500000003</v>
      </c>
      <c r="V33">
        <v>13.196199999999999</v>
      </c>
      <c r="W33">
        <v>23.743552000000001</v>
      </c>
      <c r="X33">
        <v>142.86888300000001</v>
      </c>
      <c r="Y33">
        <v>0</v>
      </c>
      <c r="Z33">
        <v>6.3473550000000003</v>
      </c>
      <c r="AA33">
        <v>0</v>
      </c>
      <c r="AB33">
        <v>38.265551000000002</v>
      </c>
      <c r="AC33">
        <v>28.14733</v>
      </c>
      <c r="AD33">
        <v>35.439061000000002</v>
      </c>
      <c r="AE33">
        <v>47.879303999999998</v>
      </c>
      <c r="AF33">
        <v>8.5944690000000001</v>
      </c>
      <c r="AG33">
        <v>15.205063000000001</v>
      </c>
      <c r="AH33">
        <v>147.48085599999999</v>
      </c>
      <c r="AI33">
        <v>48.083120000000001</v>
      </c>
      <c r="AJ33">
        <v>0</v>
      </c>
      <c r="AK33">
        <v>49.775573000000001</v>
      </c>
      <c r="AL33">
        <v>67.523820000000001</v>
      </c>
      <c r="AM33">
        <v>0</v>
      </c>
      <c r="AN33">
        <v>0.666987</v>
      </c>
      <c r="AO33">
        <v>18.792774000000001</v>
      </c>
      <c r="AP33">
        <v>7.4438909999999998</v>
      </c>
      <c r="AQ33">
        <v>15.131843999999999</v>
      </c>
      <c r="AR33">
        <v>40.0959</v>
      </c>
      <c r="AS33">
        <v>26.056524</v>
      </c>
      <c r="AT33">
        <v>14.524400999999999</v>
      </c>
      <c r="AU33">
        <v>0</v>
      </c>
      <c r="AV33">
        <v>1.9370000000000001</v>
      </c>
      <c r="AW33">
        <v>0</v>
      </c>
      <c r="AX33">
        <v>2.1574309999999999</v>
      </c>
      <c r="AY33">
        <v>0</v>
      </c>
      <c r="AZ33">
        <f t="shared" si="0"/>
        <v>76.879999999999981</v>
      </c>
      <c r="BA33">
        <f t="shared" si="1"/>
        <v>2533.1030340000002</v>
      </c>
      <c r="BD33">
        <v>23.31</v>
      </c>
      <c r="BE33">
        <v>3.7</v>
      </c>
      <c r="BF33">
        <v>2.12</v>
      </c>
      <c r="BG33">
        <v>3.87</v>
      </c>
      <c r="BH33">
        <v>5.63</v>
      </c>
      <c r="BI33">
        <v>6.94</v>
      </c>
      <c r="BJ33">
        <v>1.5</v>
      </c>
      <c r="BK33">
        <v>2.96</v>
      </c>
      <c r="BL33">
        <v>3.14</v>
      </c>
      <c r="BM33">
        <v>1.56</v>
      </c>
      <c r="BN33">
        <v>0.48</v>
      </c>
      <c r="BO33">
        <v>15.03</v>
      </c>
      <c r="BP33">
        <v>0</v>
      </c>
      <c r="BQ33">
        <v>4.24</v>
      </c>
      <c r="BR33">
        <v>2.08</v>
      </c>
      <c r="BS33">
        <v>0.32</v>
      </c>
      <c r="BT33">
        <v>0</v>
      </c>
      <c r="BU33">
        <v>0</v>
      </c>
      <c r="BV33">
        <v>0</v>
      </c>
      <c r="BW33">
        <f t="shared" si="2"/>
        <v>76.879999999999981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1.453041</v>
      </c>
      <c r="G34">
        <v>0</v>
      </c>
      <c r="H34">
        <v>0</v>
      </c>
      <c r="I34">
        <v>1.9370000000000001</v>
      </c>
      <c r="J34">
        <v>9.6850000000000005</v>
      </c>
      <c r="K34">
        <v>353.5025</v>
      </c>
      <c r="L34">
        <v>450.35250000000002</v>
      </c>
      <c r="M34">
        <v>89.102000000000004</v>
      </c>
      <c r="N34">
        <v>57.19961</v>
      </c>
      <c r="O34">
        <v>119.770158</v>
      </c>
      <c r="P34">
        <v>134.92173500000001</v>
      </c>
      <c r="Q34">
        <v>5.178763</v>
      </c>
      <c r="R34">
        <v>17.438133000000001</v>
      </c>
      <c r="S34">
        <v>10.74696</v>
      </c>
      <c r="T34">
        <v>0</v>
      </c>
      <c r="U34">
        <v>405.57874500000003</v>
      </c>
      <c r="V34">
        <v>13.196199999999999</v>
      </c>
      <c r="W34">
        <v>23.743552000000001</v>
      </c>
      <c r="X34">
        <v>142.86888300000001</v>
      </c>
      <c r="Y34">
        <v>0</v>
      </c>
      <c r="Z34">
        <v>6.3473550000000003</v>
      </c>
      <c r="AA34">
        <v>0</v>
      </c>
      <c r="AB34">
        <v>38.265551000000002</v>
      </c>
      <c r="AC34">
        <v>28.14733</v>
      </c>
      <c r="AD34">
        <v>35.439061000000002</v>
      </c>
      <c r="AE34">
        <v>47.879303999999998</v>
      </c>
      <c r="AF34">
        <v>8.5944690000000001</v>
      </c>
      <c r="AG34">
        <v>15.205063000000001</v>
      </c>
      <c r="AH34">
        <v>147.48085599999999</v>
      </c>
      <c r="AI34">
        <v>48.083120000000001</v>
      </c>
      <c r="AJ34">
        <v>0</v>
      </c>
      <c r="AK34">
        <v>49.775573000000001</v>
      </c>
      <c r="AL34">
        <v>67.523820000000001</v>
      </c>
      <c r="AM34">
        <v>0</v>
      </c>
      <c r="AN34">
        <v>0.666987</v>
      </c>
      <c r="AO34">
        <v>18.792774000000001</v>
      </c>
      <c r="AP34">
        <v>7.4438909999999998</v>
      </c>
      <c r="AQ34">
        <v>15.131843999999999</v>
      </c>
      <c r="AR34">
        <v>40.0959</v>
      </c>
      <c r="AS34">
        <v>26.056524</v>
      </c>
      <c r="AT34">
        <v>14.524400999999999</v>
      </c>
      <c r="AU34">
        <v>0</v>
      </c>
      <c r="AV34">
        <v>1.9370000000000001</v>
      </c>
      <c r="AW34">
        <v>0</v>
      </c>
      <c r="AX34">
        <v>2.1574309999999999</v>
      </c>
      <c r="AY34">
        <v>0</v>
      </c>
      <c r="AZ34">
        <f t="shared" si="0"/>
        <v>76.879999999999981</v>
      </c>
      <c r="BA34">
        <f t="shared" si="1"/>
        <v>2533.1030340000002</v>
      </c>
      <c r="BD34">
        <v>23.31</v>
      </c>
      <c r="BE34">
        <v>3.7</v>
      </c>
      <c r="BF34">
        <v>2.12</v>
      </c>
      <c r="BG34">
        <v>3.87</v>
      </c>
      <c r="BH34">
        <v>5.63</v>
      </c>
      <c r="BI34">
        <v>6.94</v>
      </c>
      <c r="BJ34">
        <v>1.5</v>
      </c>
      <c r="BK34">
        <v>2.96</v>
      </c>
      <c r="BL34">
        <v>3.14</v>
      </c>
      <c r="BM34">
        <v>1.56</v>
      </c>
      <c r="BN34">
        <v>0.48</v>
      </c>
      <c r="BO34">
        <v>15.03</v>
      </c>
      <c r="BP34">
        <v>0</v>
      </c>
      <c r="BQ34">
        <v>4.24</v>
      </c>
      <c r="BR34">
        <v>2.08</v>
      </c>
      <c r="BS34">
        <v>0.32</v>
      </c>
      <c r="BT34">
        <v>0</v>
      </c>
      <c r="BU34">
        <v>0</v>
      </c>
      <c r="BV34">
        <v>0</v>
      </c>
      <c r="BW34">
        <f t="shared" si="2"/>
        <v>76.879999999999981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1.453041</v>
      </c>
      <c r="G35">
        <v>0</v>
      </c>
      <c r="H35">
        <v>0</v>
      </c>
      <c r="I35">
        <v>1.9370000000000001</v>
      </c>
      <c r="J35">
        <v>9.6850000000000005</v>
      </c>
      <c r="K35">
        <v>353.5025</v>
      </c>
      <c r="L35">
        <v>450.35250000000002</v>
      </c>
      <c r="M35">
        <v>89.102000000000004</v>
      </c>
      <c r="N35">
        <v>57.19961</v>
      </c>
      <c r="O35">
        <v>119.770158</v>
      </c>
      <c r="P35">
        <v>134.92173500000001</v>
      </c>
      <c r="Q35">
        <v>5.178763</v>
      </c>
      <c r="R35">
        <v>17.438133000000001</v>
      </c>
      <c r="S35">
        <v>10.74696</v>
      </c>
      <c r="T35">
        <v>0</v>
      </c>
      <c r="U35">
        <v>405.57874500000003</v>
      </c>
      <c r="V35">
        <v>13.196199999999999</v>
      </c>
      <c r="W35">
        <v>23.743552000000001</v>
      </c>
      <c r="X35">
        <v>142.86888300000001</v>
      </c>
      <c r="Y35">
        <v>0</v>
      </c>
      <c r="Z35">
        <v>6.3473550000000003</v>
      </c>
      <c r="AA35">
        <v>0</v>
      </c>
      <c r="AB35">
        <v>38.265551000000002</v>
      </c>
      <c r="AC35">
        <v>28.14733</v>
      </c>
      <c r="AD35">
        <v>35.439061000000002</v>
      </c>
      <c r="AE35">
        <v>47.879303999999998</v>
      </c>
      <c r="AF35">
        <v>8.5944690000000001</v>
      </c>
      <c r="AG35">
        <v>15.205063000000001</v>
      </c>
      <c r="AH35">
        <v>147.48085599999999</v>
      </c>
      <c r="AI35">
        <v>48.083120000000001</v>
      </c>
      <c r="AJ35">
        <v>0</v>
      </c>
      <c r="AK35">
        <v>49.775573000000001</v>
      </c>
      <c r="AL35">
        <v>67.523820000000001</v>
      </c>
      <c r="AM35">
        <v>5.1124020000000003</v>
      </c>
      <c r="AN35">
        <v>0.666987</v>
      </c>
      <c r="AO35">
        <v>18.792774000000001</v>
      </c>
      <c r="AP35">
        <v>7.4438909999999998</v>
      </c>
      <c r="AQ35">
        <v>15.131843999999999</v>
      </c>
      <c r="AR35">
        <v>40.0959</v>
      </c>
      <c r="AS35">
        <v>26.056524</v>
      </c>
      <c r="AT35">
        <v>14.524400999999999</v>
      </c>
      <c r="AU35">
        <v>0</v>
      </c>
      <c r="AV35">
        <v>1.9370000000000001</v>
      </c>
      <c r="AW35">
        <v>0</v>
      </c>
      <c r="AX35">
        <v>2.1574309999999999</v>
      </c>
      <c r="AY35">
        <v>0</v>
      </c>
      <c r="AZ35">
        <f t="shared" si="0"/>
        <v>76.879999999999981</v>
      </c>
      <c r="BA35">
        <f t="shared" si="1"/>
        <v>2538.2154360000004</v>
      </c>
      <c r="BD35">
        <v>23.31</v>
      </c>
      <c r="BE35">
        <v>3.7</v>
      </c>
      <c r="BF35">
        <v>2.12</v>
      </c>
      <c r="BG35">
        <v>3.87</v>
      </c>
      <c r="BH35">
        <v>5.63</v>
      </c>
      <c r="BI35">
        <v>6.94</v>
      </c>
      <c r="BJ35">
        <v>1.5</v>
      </c>
      <c r="BK35">
        <v>2.96</v>
      </c>
      <c r="BL35">
        <v>3.14</v>
      </c>
      <c r="BM35">
        <v>1.56</v>
      </c>
      <c r="BN35">
        <v>0.48</v>
      </c>
      <c r="BO35">
        <v>15.03</v>
      </c>
      <c r="BP35">
        <v>0</v>
      </c>
      <c r="BQ35">
        <v>4.24</v>
      </c>
      <c r="BR35">
        <v>2.08</v>
      </c>
      <c r="BS35">
        <v>0.32</v>
      </c>
      <c r="BT35">
        <v>0</v>
      </c>
      <c r="BU35">
        <v>0</v>
      </c>
      <c r="BV35">
        <v>0</v>
      </c>
      <c r="BW35">
        <f t="shared" si="2"/>
        <v>76.879999999999981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1.453041</v>
      </c>
      <c r="G36">
        <v>0</v>
      </c>
      <c r="H36">
        <v>0</v>
      </c>
      <c r="I36">
        <v>1.9370000000000001</v>
      </c>
      <c r="J36">
        <v>9.6850000000000005</v>
      </c>
      <c r="K36">
        <v>353.5025</v>
      </c>
      <c r="L36">
        <v>450.35250000000002</v>
      </c>
      <c r="M36">
        <v>89.102000000000004</v>
      </c>
      <c r="N36">
        <v>57.19961</v>
      </c>
      <c r="O36">
        <v>119.770158</v>
      </c>
      <c r="P36">
        <v>134.92173500000001</v>
      </c>
      <c r="Q36">
        <v>5.178763</v>
      </c>
      <c r="R36">
        <v>17.438133000000001</v>
      </c>
      <c r="S36">
        <v>10.74696</v>
      </c>
      <c r="T36">
        <v>0</v>
      </c>
      <c r="U36">
        <v>405.57874500000003</v>
      </c>
      <c r="V36">
        <v>13.196199999999999</v>
      </c>
      <c r="W36">
        <v>23.743552000000001</v>
      </c>
      <c r="X36">
        <v>142.86888300000001</v>
      </c>
      <c r="Y36">
        <v>0</v>
      </c>
      <c r="Z36">
        <v>6.3473550000000003</v>
      </c>
      <c r="AA36">
        <v>0</v>
      </c>
      <c r="AB36">
        <v>38.265551000000002</v>
      </c>
      <c r="AC36">
        <v>28.14733</v>
      </c>
      <c r="AD36">
        <v>35.439061000000002</v>
      </c>
      <c r="AE36">
        <v>47.879303999999998</v>
      </c>
      <c r="AF36">
        <v>8.5944690000000001</v>
      </c>
      <c r="AG36">
        <v>15.205063000000001</v>
      </c>
      <c r="AH36">
        <v>147.48085599999999</v>
      </c>
      <c r="AI36">
        <v>48.083120000000001</v>
      </c>
      <c r="AJ36">
        <v>0</v>
      </c>
      <c r="AK36">
        <v>49.775573000000001</v>
      </c>
      <c r="AL36">
        <v>67.523820000000001</v>
      </c>
      <c r="AM36">
        <v>5.1124020000000003</v>
      </c>
      <c r="AN36">
        <v>0.666987</v>
      </c>
      <c r="AO36">
        <v>18.792774000000001</v>
      </c>
      <c r="AP36">
        <v>7.4438909999999998</v>
      </c>
      <c r="AQ36">
        <v>15.131843999999999</v>
      </c>
      <c r="AR36">
        <v>40.0959</v>
      </c>
      <c r="AS36">
        <v>26.056524</v>
      </c>
      <c r="AT36">
        <v>14.524400999999999</v>
      </c>
      <c r="AU36">
        <v>0</v>
      </c>
      <c r="AV36">
        <v>1.9370000000000001</v>
      </c>
      <c r="AW36">
        <v>0</v>
      </c>
      <c r="AX36">
        <v>2.1574309999999999</v>
      </c>
      <c r="AY36">
        <v>0</v>
      </c>
      <c r="AZ36">
        <f t="shared" si="0"/>
        <v>76.879999999999981</v>
      </c>
      <c r="BA36">
        <f t="shared" si="1"/>
        <v>2538.2154360000004</v>
      </c>
      <c r="BD36">
        <v>23.31</v>
      </c>
      <c r="BE36">
        <v>3.7</v>
      </c>
      <c r="BF36">
        <v>2.12</v>
      </c>
      <c r="BG36">
        <v>3.87</v>
      </c>
      <c r="BH36">
        <v>5.63</v>
      </c>
      <c r="BI36">
        <v>6.94</v>
      </c>
      <c r="BJ36">
        <v>1.5</v>
      </c>
      <c r="BK36">
        <v>2.96</v>
      </c>
      <c r="BL36">
        <v>3.14</v>
      </c>
      <c r="BM36">
        <v>1.56</v>
      </c>
      <c r="BN36">
        <v>0.48</v>
      </c>
      <c r="BO36">
        <v>15.03</v>
      </c>
      <c r="BP36">
        <v>0</v>
      </c>
      <c r="BQ36">
        <v>4.24</v>
      </c>
      <c r="BR36">
        <v>2.08</v>
      </c>
      <c r="BS36">
        <v>0.32</v>
      </c>
      <c r="BT36">
        <v>0</v>
      </c>
      <c r="BU36">
        <v>0</v>
      </c>
      <c r="BV36">
        <v>0</v>
      </c>
      <c r="BW36">
        <f t="shared" si="2"/>
        <v>76.879999999999981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1.453041</v>
      </c>
      <c r="G37">
        <v>0</v>
      </c>
      <c r="H37">
        <v>0</v>
      </c>
      <c r="I37">
        <v>1.9370000000000001</v>
      </c>
      <c r="J37">
        <v>9.6850000000000005</v>
      </c>
      <c r="K37">
        <v>353.5025</v>
      </c>
      <c r="L37">
        <v>584.48490800000002</v>
      </c>
      <c r="M37">
        <v>89.102000000000004</v>
      </c>
      <c r="N37">
        <v>57.19961</v>
      </c>
      <c r="O37">
        <v>119.770158</v>
      </c>
      <c r="P37">
        <v>134.92173500000001</v>
      </c>
      <c r="Q37">
        <v>5.178763</v>
      </c>
      <c r="R37">
        <v>17.438133000000001</v>
      </c>
      <c r="S37">
        <v>10.74696</v>
      </c>
      <c r="T37">
        <v>0</v>
      </c>
      <c r="U37">
        <v>405.57874500000003</v>
      </c>
      <c r="V37">
        <v>13.196199999999999</v>
      </c>
      <c r="W37">
        <v>23.743552000000001</v>
      </c>
      <c r="X37">
        <v>104.33573</v>
      </c>
      <c r="Y37">
        <v>0</v>
      </c>
      <c r="Z37">
        <v>6.3473550000000003</v>
      </c>
      <c r="AA37">
        <v>0</v>
      </c>
      <c r="AB37">
        <v>38.265551000000002</v>
      </c>
      <c r="AC37">
        <v>28.14733</v>
      </c>
      <c r="AD37">
        <v>35.439061000000002</v>
      </c>
      <c r="AE37">
        <v>47.879303999999998</v>
      </c>
      <c r="AF37">
        <v>8.5944690000000001</v>
      </c>
      <c r="AG37">
        <v>15.205063000000001</v>
      </c>
      <c r="AH37">
        <v>147.48085599999999</v>
      </c>
      <c r="AI37">
        <v>48.083120000000001</v>
      </c>
      <c r="AJ37">
        <v>0</v>
      </c>
      <c r="AK37">
        <v>49.775573000000001</v>
      </c>
      <c r="AL37">
        <v>67.523820000000001</v>
      </c>
      <c r="AM37">
        <v>5.1124020000000003</v>
      </c>
      <c r="AN37">
        <v>0.666987</v>
      </c>
      <c r="AO37">
        <v>18.792774000000001</v>
      </c>
      <c r="AP37">
        <v>12.03429</v>
      </c>
      <c r="AQ37">
        <v>7.5659219999999996</v>
      </c>
      <c r="AR37">
        <v>40.0959</v>
      </c>
      <c r="AS37">
        <v>26.056524</v>
      </c>
      <c r="AT37">
        <v>14.524400999999999</v>
      </c>
      <c r="AU37">
        <v>0</v>
      </c>
      <c r="AV37">
        <v>1.9370000000000001</v>
      </c>
      <c r="AW37">
        <v>0</v>
      </c>
      <c r="AX37">
        <v>2.1574309999999999</v>
      </c>
      <c r="AY37">
        <v>0</v>
      </c>
      <c r="AZ37">
        <f t="shared" si="0"/>
        <v>77.11999999999999</v>
      </c>
      <c r="BA37">
        <f t="shared" si="1"/>
        <v>2631.0791679999998</v>
      </c>
      <c r="BD37">
        <v>23.31</v>
      </c>
      <c r="BE37">
        <v>3.7</v>
      </c>
      <c r="BF37">
        <v>2.12</v>
      </c>
      <c r="BG37">
        <v>3.87</v>
      </c>
      <c r="BH37">
        <v>5.63</v>
      </c>
      <c r="BI37">
        <v>6.94</v>
      </c>
      <c r="BJ37">
        <v>1.5</v>
      </c>
      <c r="BK37">
        <v>2.96</v>
      </c>
      <c r="BL37">
        <v>3.14</v>
      </c>
      <c r="BM37">
        <v>1.56</v>
      </c>
      <c r="BN37">
        <v>0.48</v>
      </c>
      <c r="BO37">
        <v>15.27</v>
      </c>
      <c r="BP37">
        <v>0</v>
      </c>
      <c r="BQ37">
        <v>4.24</v>
      </c>
      <c r="BR37">
        <v>2.08</v>
      </c>
      <c r="BS37">
        <v>0.32</v>
      </c>
      <c r="BT37">
        <v>0</v>
      </c>
      <c r="BU37">
        <v>0</v>
      </c>
      <c r="BV37">
        <v>0</v>
      </c>
      <c r="BW37">
        <f t="shared" si="2"/>
        <v>77.11999999999999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1.453041</v>
      </c>
      <c r="G38">
        <v>0</v>
      </c>
      <c r="H38">
        <v>0</v>
      </c>
      <c r="I38">
        <v>1.9370000000000001</v>
      </c>
      <c r="J38">
        <v>9.6850000000000005</v>
      </c>
      <c r="K38">
        <v>353.5025</v>
      </c>
      <c r="L38">
        <v>584.48490800000002</v>
      </c>
      <c r="M38">
        <v>89.102000000000004</v>
      </c>
      <c r="N38">
        <v>57.19961</v>
      </c>
      <c r="O38">
        <v>119.770158</v>
      </c>
      <c r="P38">
        <v>134.92173500000001</v>
      </c>
      <c r="Q38">
        <v>5.178763</v>
      </c>
      <c r="R38">
        <v>17.438133000000001</v>
      </c>
      <c r="S38">
        <v>10.74696</v>
      </c>
      <c r="T38">
        <v>0</v>
      </c>
      <c r="U38">
        <v>405.57874500000003</v>
      </c>
      <c r="V38">
        <v>13.196199999999999</v>
      </c>
      <c r="W38">
        <v>23.743552000000001</v>
      </c>
      <c r="X38">
        <v>104.33573</v>
      </c>
      <c r="Y38">
        <v>0</v>
      </c>
      <c r="Z38">
        <v>6.3473550000000003</v>
      </c>
      <c r="AA38">
        <v>0</v>
      </c>
      <c r="AB38">
        <v>38.265551000000002</v>
      </c>
      <c r="AC38">
        <v>28.14733</v>
      </c>
      <c r="AD38">
        <v>35.439061000000002</v>
      </c>
      <c r="AE38">
        <v>47.879303999999998</v>
      </c>
      <c r="AF38">
        <v>8.5944690000000001</v>
      </c>
      <c r="AG38">
        <v>15.205063000000001</v>
      </c>
      <c r="AH38">
        <v>147.48085599999999</v>
      </c>
      <c r="AI38">
        <v>7.3974029999999997</v>
      </c>
      <c r="AJ38">
        <v>0</v>
      </c>
      <c r="AK38">
        <v>49.775573000000001</v>
      </c>
      <c r="AL38">
        <v>67.523820000000001</v>
      </c>
      <c r="AM38">
        <v>5.1124020000000003</v>
      </c>
      <c r="AN38">
        <v>0.666987</v>
      </c>
      <c r="AO38">
        <v>18.792774000000001</v>
      </c>
      <c r="AP38">
        <v>12.03429</v>
      </c>
      <c r="AQ38">
        <v>7.5659219999999996</v>
      </c>
      <c r="AR38">
        <v>40.0959</v>
      </c>
      <c r="AS38">
        <v>26.056524</v>
      </c>
      <c r="AT38">
        <v>14.524400999999999</v>
      </c>
      <c r="AU38">
        <v>0</v>
      </c>
      <c r="AV38">
        <v>1.9370000000000001</v>
      </c>
      <c r="AW38">
        <v>0</v>
      </c>
      <c r="AX38">
        <v>2.1574309999999999</v>
      </c>
      <c r="AY38">
        <v>0</v>
      </c>
      <c r="AZ38">
        <f t="shared" si="0"/>
        <v>77.11999999999999</v>
      </c>
      <c r="BA38">
        <f t="shared" si="1"/>
        <v>2590.3934509999999</v>
      </c>
      <c r="BD38">
        <v>23.31</v>
      </c>
      <c r="BE38">
        <v>3.7</v>
      </c>
      <c r="BF38">
        <v>2.12</v>
      </c>
      <c r="BG38">
        <v>3.87</v>
      </c>
      <c r="BH38">
        <v>5.63</v>
      </c>
      <c r="BI38">
        <v>6.94</v>
      </c>
      <c r="BJ38">
        <v>1.5</v>
      </c>
      <c r="BK38">
        <v>2.96</v>
      </c>
      <c r="BL38">
        <v>3.14</v>
      </c>
      <c r="BM38">
        <v>1.56</v>
      </c>
      <c r="BN38">
        <v>0.48</v>
      </c>
      <c r="BO38">
        <v>15.27</v>
      </c>
      <c r="BP38">
        <v>0</v>
      </c>
      <c r="BQ38">
        <v>4.24</v>
      </c>
      <c r="BR38">
        <v>2.08</v>
      </c>
      <c r="BS38">
        <v>0.32</v>
      </c>
      <c r="BT38">
        <v>0</v>
      </c>
      <c r="BU38">
        <v>0</v>
      </c>
      <c r="BV38">
        <v>0</v>
      </c>
      <c r="BW38">
        <f t="shared" si="2"/>
        <v>77.11999999999999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1.453041</v>
      </c>
      <c r="G39">
        <v>0</v>
      </c>
      <c r="H39">
        <v>0</v>
      </c>
      <c r="I39">
        <v>1.9370000000000001</v>
      </c>
      <c r="J39">
        <v>9.6850000000000005</v>
      </c>
      <c r="K39">
        <v>353.5025</v>
      </c>
      <c r="L39">
        <v>450.35250000000002</v>
      </c>
      <c r="M39">
        <v>89.102000000000004</v>
      </c>
      <c r="N39">
        <v>57.19961</v>
      </c>
      <c r="O39">
        <v>119.770158</v>
      </c>
      <c r="P39">
        <v>134.92173500000001</v>
      </c>
      <c r="Q39">
        <v>5.178763</v>
      </c>
      <c r="R39">
        <v>17.438133000000001</v>
      </c>
      <c r="S39">
        <v>10.74696</v>
      </c>
      <c r="T39">
        <v>0</v>
      </c>
      <c r="U39">
        <v>405.57874500000003</v>
      </c>
      <c r="V39">
        <v>13.196199999999999</v>
      </c>
      <c r="W39">
        <v>23.743552000000001</v>
      </c>
      <c r="X39">
        <v>104.33573</v>
      </c>
      <c r="Y39">
        <v>0</v>
      </c>
      <c r="Z39">
        <v>6.3473550000000003</v>
      </c>
      <c r="AA39">
        <v>0</v>
      </c>
      <c r="AB39">
        <v>38.265551000000002</v>
      </c>
      <c r="AC39">
        <v>28.14733</v>
      </c>
      <c r="AD39">
        <v>35.439061000000002</v>
      </c>
      <c r="AE39">
        <v>47.879303999999998</v>
      </c>
      <c r="AF39">
        <v>8.5944690000000001</v>
      </c>
      <c r="AG39">
        <v>15.205063000000001</v>
      </c>
      <c r="AH39">
        <v>147.48085599999999</v>
      </c>
      <c r="AI39">
        <v>2.4658009999999999</v>
      </c>
      <c r="AJ39">
        <v>0</v>
      </c>
      <c r="AK39">
        <v>49.775573000000001</v>
      </c>
      <c r="AL39">
        <v>67.523820000000001</v>
      </c>
      <c r="AM39">
        <v>5.1124020000000003</v>
      </c>
      <c r="AN39">
        <v>0.666987</v>
      </c>
      <c r="AO39">
        <v>21.640163999999999</v>
      </c>
      <c r="AP39">
        <v>7.4438909999999998</v>
      </c>
      <c r="AQ39">
        <v>7.5659219999999996</v>
      </c>
      <c r="AR39">
        <v>35.284391999999997</v>
      </c>
      <c r="AS39">
        <v>26.056524</v>
      </c>
      <c r="AT39">
        <v>14.524400999999999</v>
      </c>
      <c r="AU39">
        <v>0</v>
      </c>
      <c r="AV39">
        <v>1.9370000000000001</v>
      </c>
      <c r="AW39">
        <v>0</v>
      </c>
      <c r="AX39">
        <v>2.1574309999999999</v>
      </c>
      <c r="AY39">
        <v>0</v>
      </c>
      <c r="AZ39">
        <f t="shared" si="0"/>
        <v>77.11999999999999</v>
      </c>
      <c r="BA39">
        <f t="shared" si="1"/>
        <v>2444.7749239999998</v>
      </c>
      <c r="BD39">
        <v>23.31</v>
      </c>
      <c r="BE39">
        <v>3.7</v>
      </c>
      <c r="BF39">
        <v>2.12</v>
      </c>
      <c r="BG39">
        <v>3.87</v>
      </c>
      <c r="BH39">
        <v>5.63</v>
      </c>
      <c r="BI39">
        <v>6.94</v>
      </c>
      <c r="BJ39">
        <v>1.5</v>
      </c>
      <c r="BK39">
        <v>2.96</v>
      </c>
      <c r="BL39">
        <v>3.14</v>
      </c>
      <c r="BM39">
        <v>1.56</v>
      </c>
      <c r="BN39">
        <v>0.48</v>
      </c>
      <c r="BO39">
        <v>15.27</v>
      </c>
      <c r="BP39">
        <v>0</v>
      </c>
      <c r="BQ39">
        <v>4.24</v>
      </c>
      <c r="BR39">
        <v>2.08</v>
      </c>
      <c r="BS39">
        <v>0.32</v>
      </c>
      <c r="BT39">
        <v>0</v>
      </c>
      <c r="BU39">
        <v>0</v>
      </c>
      <c r="BV39">
        <v>0</v>
      </c>
      <c r="BW39">
        <f t="shared" si="2"/>
        <v>77.11999999999999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1.453041</v>
      </c>
      <c r="G40">
        <v>0</v>
      </c>
      <c r="H40">
        <v>0</v>
      </c>
      <c r="I40">
        <v>1.9370000000000001</v>
      </c>
      <c r="J40">
        <v>9.6850000000000005</v>
      </c>
      <c r="K40">
        <v>353.5025</v>
      </c>
      <c r="L40">
        <v>584.48490800000002</v>
      </c>
      <c r="M40">
        <v>89.102000000000004</v>
      </c>
      <c r="N40">
        <v>57.19961</v>
      </c>
      <c r="O40">
        <v>119.770158</v>
      </c>
      <c r="P40">
        <v>134.92173500000001</v>
      </c>
      <c r="Q40">
        <v>5.178763</v>
      </c>
      <c r="R40">
        <v>17.438133000000001</v>
      </c>
      <c r="S40">
        <v>10.74696</v>
      </c>
      <c r="T40">
        <v>0</v>
      </c>
      <c r="U40">
        <v>405.57874500000003</v>
      </c>
      <c r="V40">
        <v>13.196199999999999</v>
      </c>
      <c r="W40">
        <v>23.743552000000001</v>
      </c>
      <c r="X40">
        <v>104.33573</v>
      </c>
      <c r="Y40">
        <v>0</v>
      </c>
      <c r="Z40">
        <v>6.3473550000000003</v>
      </c>
      <c r="AA40">
        <v>0</v>
      </c>
      <c r="AB40">
        <v>38.265551000000002</v>
      </c>
      <c r="AC40">
        <v>28.14733</v>
      </c>
      <c r="AD40">
        <v>35.439061000000002</v>
      </c>
      <c r="AE40">
        <v>47.879303999999998</v>
      </c>
      <c r="AF40">
        <v>8.5944690000000001</v>
      </c>
      <c r="AG40">
        <v>15.205063000000001</v>
      </c>
      <c r="AH40">
        <v>147.48085599999999</v>
      </c>
      <c r="AI40">
        <v>0</v>
      </c>
      <c r="AJ40">
        <v>0</v>
      </c>
      <c r="AK40">
        <v>49.775573000000001</v>
      </c>
      <c r="AL40">
        <v>67.523820000000001</v>
      </c>
      <c r="AM40">
        <v>5.1124020000000003</v>
      </c>
      <c r="AN40">
        <v>0.666987</v>
      </c>
      <c r="AO40">
        <v>21.640163999999999</v>
      </c>
      <c r="AP40">
        <v>7.4438909999999998</v>
      </c>
      <c r="AQ40">
        <v>5.0032709999999998</v>
      </c>
      <c r="AR40">
        <v>35.284391999999997</v>
      </c>
      <c r="AS40">
        <v>26.056524</v>
      </c>
      <c r="AT40">
        <v>14.524400999999999</v>
      </c>
      <c r="AU40">
        <v>0</v>
      </c>
      <c r="AV40">
        <v>1.9370000000000001</v>
      </c>
      <c r="AW40">
        <v>0</v>
      </c>
      <c r="AX40">
        <v>2.1574309999999999</v>
      </c>
      <c r="AY40">
        <v>0</v>
      </c>
      <c r="AZ40">
        <f t="shared" si="0"/>
        <v>77.11999999999999</v>
      </c>
      <c r="BA40">
        <f t="shared" si="1"/>
        <v>2573.8788800000002</v>
      </c>
      <c r="BD40">
        <v>23.31</v>
      </c>
      <c r="BE40">
        <v>3.7</v>
      </c>
      <c r="BF40">
        <v>2.12</v>
      </c>
      <c r="BG40">
        <v>3.87</v>
      </c>
      <c r="BH40">
        <v>5.63</v>
      </c>
      <c r="BI40">
        <v>6.94</v>
      </c>
      <c r="BJ40">
        <v>1.5</v>
      </c>
      <c r="BK40">
        <v>2.96</v>
      </c>
      <c r="BL40">
        <v>3.14</v>
      </c>
      <c r="BM40">
        <v>1.56</v>
      </c>
      <c r="BN40">
        <v>0.48</v>
      </c>
      <c r="BO40">
        <v>15.27</v>
      </c>
      <c r="BP40">
        <v>0</v>
      </c>
      <c r="BQ40">
        <v>4.24</v>
      </c>
      <c r="BR40">
        <v>2.08</v>
      </c>
      <c r="BS40">
        <v>0.32</v>
      </c>
      <c r="BT40">
        <v>0</v>
      </c>
      <c r="BU40">
        <v>0</v>
      </c>
      <c r="BV40">
        <v>0</v>
      </c>
      <c r="BW40">
        <f t="shared" si="2"/>
        <v>77.11999999999999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1.453041</v>
      </c>
      <c r="G41">
        <v>0</v>
      </c>
      <c r="H41">
        <v>0</v>
      </c>
      <c r="I41">
        <v>1.9370000000000001</v>
      </c>
      <c r="J41">
        <v>9.6850000000000005</v>
      </c>
      <c r="K41">
        <v>353.5025</v>
      </c>
      <c r="L41">
        <v>584.48490800000002</v>
      </c>
      <c r="M41">
        <v>89.102000000000004</v>
      </c>
      <c r="N41">
        <v>57.19961</v>
      </c>
      <c r="O41">
        <v>119.770158</v>
      </c>
      <c r="P41">
        <v>134.92173500000001</v>
      </c>
      <c r="Q41">
        <v>5.178763</v>
      </c>
      <c r="R41">
        <v>17.438133000000001</v>
      </c>
      <c r="S41">
        <v>10.74696</v>
      </c>
      <c r="T41">
        <v>0</v>
      </c>
      <c r="U41">
        <v>405.57874500000003</v>
      </c>
      <c r="V41">
        <v>13.196199999999999</v>
      </c>
      <c r="W41">
        <v>23.743552000000001</v>
      </c>
      <c r="X41">
        <v>104.33573</v>
      </c>
      <c r="Y41">
        <v>0</v>
      </c>
      <c r="Z41">
        <v>6.3473550000000003</v>
      </c>
      <c r="AA41">
        <v>0</v>
      </c>
      <c r="AB41">
        <v>38.265551000000002</v>
      </c>
      <c r="AC41">
        <v>28.14733</v>
      </c>
      <c r="AD41">
        <v>35.439061000000002</v>
      </c>
      <c r="AE41">
        <v>47.879303999999998</v>
      </c>
      <c r="AF41">
        <v>8.5944690000000001</v>
      </c>
      <c r="AG41">
        <v>15.205063000000001</v>
      </c>
      <c r="AH41">
        <v>147.48085599999999</v>
      </c>
      <c r="AI41">
        <v>0</v>
      </c>
      <c r="AJ41">
        <v>0</v>
      </c>
      <c r="AK41">
        <v>49.775573000000001</v>
      </c>
      <c r="AL41">
        <v>81.028583999999995</v>
      </c>
      <c r="AM41">
        <v>5.1124020000000003</v>
      </c>
      <c r="AN41">
        <v>0.666987</v>
      </c>
      <c r="AO41">
        <v>21.640163999999999</v>
      </c>
      <c r="AP41">
        <v>7.4438909999999998</v>
      </c>
      <c r="AQ41">
        <v>0</v>
      </c>
      <c r="AR41">
        <v>35.284391999999997</v>
      </c>
      <c r="AS41">
        <v>26.056524</v>
      </c>
      <c r="AT41">
        <v>14.524400999999999</v>
      </c>
      <c r="AU41">
        <v>0</v>
      </c>
      <c r="AV41">
        <v>1.9370000000000001</v>
      </c>
      <c r="AW41">
        <v>0</v>
      </c>
      <c r="AX41">
        <v>2.1574309999999999</v>
      </c>
      <c r="AY41">
        <v>0</v>
      </c>
      <c r="AZ41">
        <f t="shared" si="0"/>
        <v>77.11999999999999</v>
      </c>
      <c r="BA41">
        <f t="shared" si="1"/>
        <v>2582.3803730000004</v>
      </c>
      <c r="BD41">
        <v>23.31</v>
      </c>
      <c r="BE41">
        <v>3.7</v>
      </c>
      <c r="BF41">
        <v>2.12</v>
      </c>
      <c r="BG41">
        <v>3.87</v>
      </c>
      <c r="BH41">
        <v>5.63</v>
      </c>
      <c r="BI41">
        <v>6.94</v>
      </c>
      <c r="BJ41">
        <v>1.5</v>
      </c>
      <c r="BK41">
        <v>2.96</v>
      </c>
      <c r="BL41">
        <v>3.14</v>
      </c>
      <c r="BM41">
        <v>1.56</v>
      </c>
      <c r="BN41">
        <v>0.48</v>
      </c>
      <c r="BO41">
        <v>15.27</v>
      </c>
      <c r="BP41">
        <v>0</v>
      </c>
      <c r="BQ41">
        <v>4.24</v>
      </c>
      <c r="BR41">
        <v>2.08</v>
      </c>
      <c r="BS41">
        <v>0.32</v>
      </c>
      <c r="BT41">
        <v>0</v>
      </c>
      <c r="BU41">
        <v>0</v>
      </c>
      <c r="BV41">
        <v>0</v>
      </c>
      <c r="BW41">
        <f t="shared" si="2"/>
        <v>77.11999999999999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1.453041</v>
      </c>
      <c r="G42">
        <v>0</v>
      </c>
      <c r="H42">
        <v>0</v>
      </c>
      <c r="I42">
        <v>1.9370000000000001</v>
      </c>
      <c r="J42">
        <v>9.6850000000000005</v>
      </c>
      <c r="K42">
        <v>353.5025</v>
      </c>
      <c r="L42">
        <v>584.48490800000002</v>
      </c>
      <c r="M42">
        <v>89.102000000000004</v>
      </c>
      <c r="N42">
        <v>57.19961</v>
      </c>
      <c r="O42">
        <v>119.770158</v>
      </c>
      <c r="P42">
        <v>134.92173500000001</v>
      </c>
      <c r="Q42">
        <v>5.178763</v>
      </c>
      <c r="R42">
        <v>17.438133000000001</v>
      </c>
      <c r="S42">
        <v>10.74696</v>
      </c>
      <c r="T42">
        <v>0</v>
      </c>
      <c r="U42">
        <v>405.57874500000003</v>
      </c>
      <c r="V42">
        <v>13.196199999999999</v>
      </c>
      <c r="W42">
        <v>23.743552000000001</v>
      </c>
      <c r="X42">
        <v>142.86888300000001</v>
      </c>
      <c r="Y42">
        <v>0</v>
      </c>
      <c r="Z42">
        <v>6.3473550000000003</v>
      </c>
      <c r="AA42">
        <v>0</v>
      </c>
      <c r="AB42">
        <v>38.265551000000002</v>
      </c>
      <c r="AC42">
        <v>28.14733</v>
      </c>
      <c r="AD42">
        <v>35.439061000000002</v>
      </c>
      <c r="AE42">
        <v>47.879303999999998</v>
      </c>
      <c r="AF42">
        <v>8.5944690000000001</v>
      </c>
      <c r="AG42">
        <v>15.205063000000001</v>
      </c>
      <c r="AH42">
        <v>147.48085599999999</v>
      </c>
      <c r="AI42">
        <v>0</v>
      </c>
      <c r="AJ42">
        <v>0</v>
      </c>
      <c r="AK42">
        <v>49.775573000000001</v>
      </c>
      <c r="AL42">
        <v>81.028583999999995</v>
      </c>
      <c r="AM42">
        <v>5.1124020000000003</v>
      </c>
      <c r="AN42">
        <v>0.666987</v>
      </c>
      <c r="AO42">
        <v>21.640163999999999</v>
      </c>
      <c r="AP42">
        <v>7.4438909999999998</v>
      </c>
      <c r="AQ42">
        <v>0</v>
      </c>
      <c r="AR42">
        <v>35.284391999999997</v>
      </c>
      <c r="AS42">
        <v>26.056524</v>
      </c>
      <c r="AT42">
        <v>14.524400999999999</v>
      </c>
      <c r="AU42">
        <v>0</v>
      </c>
      <c r="AV42">
        <v>1.9370000000000001</v>
      </c>
      <c r="AW42">
        <v>0</v>
      </c>
      <c r="AX42">
        <v>2.1574309999999999</v>
      </c>
      <c r="AY42">
        <v>0</v>
      </c>
      <c r="AZ42">
        <f t="shared" si="0"/>
        <v>77.189999999999984</v>
      </c>
      <c r="BA42">
        <f t="shared" si="1"/>
        <v>2620.9835260000009</v>
      </c>
      <c r="BD42">
        <v>23.31</v>
      </c>
      <c r="BE42">
        <v>3.7</v>
      </c>
      <c r="BF42">
        <v>2.12</v>
      </c>
      <c r="BG42">
        <v>3.87</v>
      </c>
      <c r="BH42">
        <v>5.63</v>
      </c>
      <c r="BI42">
        <v>6.94</v>
      </c>
      <c r="BJ42">
        <v>1.5</v>
      </c>
      <c r="BK42">
        <v>2.99</v>
      </c>
      <c r="BL42">
        <v>3.18</v>
      </c>
      <c r="BM42">
        <v>1.56</v>
      </c>
      <c r="BN42">
        <v>0.48</v>
      </c>
      <c r="BO42">
        <v>15.27</v>
      </c>
      <c r="BP42">
        <v>0</v>
      </c>
      <c r="BQ42">
        <v>4.24</v>
      </c>
      <c r="BR42">
        <v>2.08</v>
      </c>
      <c r="BS42">
        <v>0.32</v>
      </c>
      <c r="BT42">
        <v>0</v>
      </c>
      <c r="BU42">
        <v>0</v>
      </c>
      <c r="BV42">
        <v>0</v>
      </c>
      <c r="BW42">
        <f t="shared" si="2"/>
        <v>77.189999999999984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1.453041</v>
      </c>
      <c r="G43">
        <v>0</v>
      </c>
      <c r="H43">
        <v>0</v>
      </c>
      <c r="I43">
        <v>1.9370000000000001</v>
      </c>
      <c r="J43">
        <v>9.6850000000000005</v>
      </c>
      <c r="K43">
        <v>371.81576999999999</v>
      </c>
      <c r="L43">
        <v>621.88527799999997</v>
      </c>
      <c r="M43">
        <v>89.102000000000004</v>
      </c>
      <c r="N43">
        <v>57.19961</v>
      </c>
      <c r="O43">
        <v>119.770158</v>
      </c>
      <c r="P43">
        <v>134.92173500000001</v>
      </c>
      <c r="Q43">
        <v>5.9255740000000001</v>
      </c>
      <c r="R43">
        <v>23.023568999999998</v>
      </c>
      <c r="S43">
        <v>14.333413</v>
      </c>
      <c r="T43">
        <v>0</v>
      </c>
      <c r="U43">
        <v>405.57874500000003</v>
      </c>
      <c r="V43">
        <v>13.196199999999999</v>
      </c>
      <c r="W43">
        <v>23.743552000000001</v>
      </c>
      <c r="X43">
        <v>142.86888300000001</v>
      </c>
      <c r="Y43">
        <v>0</v>
      </c>
      <c r="Z43">
        <v>0</v>
      </c>
      <c r="AA43">
        <v>0</v>
      </c>
      <c r="AB43">
        <v>38.265551000000002</v>
      </c>
      <c r="AC43">
        <v>28.14733</v>
      </c>
      <c r="AD43">
        <v>35.439061000000002</v>
      </c>
      <c r="AE43">
        <v>47.879303999999998</v>
      </c>
      <c r="AF43">
        <v>8.5944690000000001</v>
      </c>
      <c r="AG43">
        <v>15.205063000000001</v>
      </c>
      <c r="AH43">
        <v>147.48085599999999</v>
      </c>
      <c r="AI43">
        <v>0</v>
      </c>
      <c r="AJ43">
        <v>0</v>
      </c>
      <c r="AK43">
        <v>49.775573000000001</v>
      </c>
      <c r="AL43">
        <v>81.028583999999995</v>
      </c>
      <c r="AM43">
        <v>5.1124020000000003</v>
      </c>
      <c r="AN43">
        <v>0.666987</v>
      </c>
      <c r="AO43">
        <v>21.640163999999999</v>
      </c>
      <c r="AP43">
        <v>7.4438909999999998</v>
      </c>
      <c r="AQ43">
        <v>0</v>
      </c>
      <c r="AR43">
        <v>35.284391999999997</v>
      </c>
      <c r="AS43">
        <v>23.450872</v>
      </c>
      <c r="AT43">
        <v>14.524400999999999</v>
      </c>
      <c r="AU43">
        <v>0</v>
      </c>
      <c r="AV43">
        <v>1.9370000000000001</v>
      </c>
      <c r="AW43">
        <v>0</v>
      </c>
      <c r="AX43">
        <v>2.1574309999999999</v>
      </c>
      <c r="AY43">
        <v>0</v>
      </c>
      <c r="AZ43">
        <f t="shared" si="0"/>
        <v>77.189999999999984</v>
      </c>
      <c r="BA43">
        <f t="shared" si="1"/>
        <v>2677.6628590000005</v>
      </c>
      <c r="BD43">
        <v>23.31</v>
      </c>
      <c r="BE43">
        <v>3.7</v>
      </c>
      <c r="BF43">
        <v>2.12</v>
      </c>
      <c r="BG43">
        <v>3.87</v>
      </c>
      <c r="BH43">
        <v>5.63</v>
      </c>
      <c r="BI43">
        <v>6.94</v>
      </c>
      <c r="BJ43">
        <v>1.5</v>
      </c>
      <c r="BK43">
        <v>2.99</v>
      </c>
      <c r="BL43">
        <v>3.18</v>
      </c>
      <c r="BM43">
        <v>1.56</v>
      </c>
      <c r="BN43">
        <v>0.48</v>
      </c>
      <c r="BO43">
        <v>15.27</v>
      </c>
      <c r="BP43">
        <v>0</v>
      </c>
      <c r="BQ43">
        <v>4.24</v>
      </c>
      <c r="BR43">
        <v>2.08</v>
      </c>
      <c r="BS43">
        <v>0.32</v>
      </c>
      <c r="BT43">
        <v>0</v>
      </c>
      <c r="BU43">
        <v>0</v>
      </c>
      <c r="BV43">
        <v>0</v>
      </c>
      <c r="BW43">
        <f t="shared" si="2"/>
        <v>77.189999999999984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1.453041</v>
      </c>
      <c r="G44">
        <v>0</v>
      </c>
      <c r="H44">
        <v>0</v>
      </c>
      <c r="I44">
        <v>1.9370000000000001</v>
      </c>
      <c r="J44">
        <v>9.6850000000000005</v>
      </c>
      <c r="K44">
        <v>412.49277000000001</v>
      </c>
      <c r="L44">
        <v>621.88527799999997</v>
      </c>
      <c r="M44">
        <v>89.102000000000004</v>
      </c>
      <c r="N44">
        <v>57.19961</v>
      </c>
      <c r="O44">
        <v>119.770158</v>
      </c>
      <c r="P44">
        <v>134.92173500000001</v>
      </c>
      <c r="Q44">
        <v>5.9255740000000001</v>
      </c>
      <c r="R44">
        <v>23.023568999999998</v>
      </c>
      <c r="S44">
        <v>14.333413</v>
      </c>
      <c r="T44">
        <v>0</v>
      </c>
      <c r="U44">
        <v>405.57874500000003</v>
      </c>
      <c r="V44">
        <v>13.196199999999999</v>
      </c>
      <c r="W44">
        <v>23.743552000000001</v>
      </c>
      <c r="X44">
        <v>142.86888300000001</v>
      </c>
      <c r="Y44">
        <v>0</v>
      </c>
      <c r="Z44">
        <v>0</v>
      </c>
      <c r="AA44">
        <v>0</v>
      </c>
      <c r="AB44">
        <v>38.265551000000002</v>
      </c>
      <c r="AC44">
        <v>28.14733</v>
      </c>
      <c r="AD44">
        <v>35.439061000000002</v>
      </c>
      <c r="AE44">
        <v>47.879303999999998</v>
      </c>
      <c r="AF44">
        <v>8.5944690000000001</v>
      </c>
      <c r="AG44">
        <v>15.205063000000001</v>
      </c>
      <c r="AH44">
        <v>147.48085599999999</v>
      </c>
      <c r="AI44">
        <v>0</v>
      </c>
      <c r="AJ44">
        <v>0</v>
      </c>
      <c r="AK44">
        <v>49.775573000000001</v>
      </c>
      <c r="AL44">
        <v>81.028583999999995</v>
      </c>
      <c r="AM44">
        <v>5.1124020000000003</v>
      </c>
      <c r="AN44">
        <v>0.666987</v>
      </c>
      <c r="AO44">
        <v>21.640163999999999</v>
      </c>
      <c r="AP44">
        <v>7.4438909999999998</v>
      </c>
      <c r="AQ44">
        <v>0</v>
      </c>
      <c r="AR44">
        <v>35.284391999999997</v>
      </c>
      <c r="AS44">
        <v>23.450872</v>
      </c>
      <c r="AT44">
        <v>14.524400999999999</v>
      </c>
      <c r="AU44">
        <v>0</v>
      </c>
      <c r="AV44">
        <v>1.9370000000000001</v>
      </c>
      <c r="AW44">
        <v>0</v>
      </c>
      <c r="AX44">
        <v>2.1574309999999999</v>
      </c>
      <c r="AY44">
        <v>0</v>
      </c>
      <c r="AZ44">
        <f t="shared" si="0"/>
        <v>77.349999999999994</v>
      </c>
      <c r="BA44">
        <f t="shared" si="1"/>
        <v>2718.4998590000005</v>
      </c>
      <c r="BD44">
        <v>23.31</v>
      </c>
      <c r="BE44">
        <v>3.7</v>
      </c>
      <c r="BF44">
        <v>2.12</v>
      </c>
      <c r="BG44">
        <v>3.87</v>
      </c>
      <c r="BH44">
        <v>5.63</v>
      </c>
      <c r="BI44">
        <v>6.94</v>
      </c>
      <c r="BJ44">
        <v>1.5</v>
      </c>
      <c r="BK44">
        <v>3.06</v>
      </c>
      <c r="BL44">
        <v>3.26</v>
      </c>
      <c r="BM44">
        <v>1.56</v>
      </c>
      <c r="BN44">
        <v>0.48</v>
      </c>
      <c r="BO44">
        <v>15.27</v>
      </c>
      <c r="BP44">
        <v>0</v>
      </c>
      <c r="BQ44">
        <v>4.24</v>
      </c>
      <c r="BR44">
        <v>2.08</v>
      </c>
      <c r="BS44">
        <v>0.33</v>
      </c>
      <c r="BT44">
        <v>0</v>
      </c>
      <c r="BU44">
        <v>0</v>
      </c>
      <c r="BV44">
        <v>0</v>
      </c>
      <c r="BW44">
        <f t="shared" si="2"/>
        <v>77.349999999999994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1.453041</v>
      </c>
      <c r="G45">
        <v>0</v>
      </c>
      <c r="H45">
        <v>0</v>
      </c>
      <c r="I45">
        <v>1.9370000000000001</v>
      </c>
      <c r="J45">
        <v>9.6850000000000005</v>
      </c>
      <c r="K45">
        <v>392.15427</v>
      </c>
      <c r="L45">
        <v>632.57577500000002</v>
      </c>
      <c r="M45">
        <v>89.102000000000004</v>
      </c>
      <c r="N45">
        <v>57.19961</v>
      </c>
      <c r="O45">
        <v>119.770158</v>
      </c>
      <c r="P45">
        <v>134.92173500000001</v>
      </c>
      <c r="Q45">
        <v>10.566335</v>
      </c>
      <c r="R45">
        <v>41.054811999999998</v>
      </c>
      <c r="S45">
        <v>25.558812</v>
      </c>
      <c r="T45">
        <v>0</v>
      </c>
      <c r="U45">
        <v>405.57874500000003</v>
      </c>
      <c r="V45">
        <v>20.077005</v>
      </c>
      <c r="W45">
        <v>33.703131999999997</v>
      </c>
      <c r="X45">
        <v>142.86888300000001</v>
      </c>
      <c r="Y45">
        <v>0</v>
      </c>
      <c r="Z45">
        <v>0</v>
      </c>
      <c r="AA45">
        <v>0</v>
      </c>
      <c r="AB45">
        <v>38.265551000000002</v>
      </c>
      <c r="AC45">
        <v>28.14733</v>
      </c>
      <c r="AD45">
        <v>35.439061000000002</v>
      </c>
      <c r="AE45">
        <v>47.879303999999998</v>
      </c>
      <c r="AF45">
        <v>8.5944690000000001</v>
      </c>
      <c r="AG45">
        <v>15.205063000000001</v>
      </c>
      <c r="AH45">
        <v>147.48085599999999</v>
      </c>
      <c r="AI45">
        <v>0</v>
      </c>
      <c r="AJ45">
        <v>0</v>
      </c>
      <c r="AK45">
        <v>49.775573000000001</v>
      </c>
      <c r="AL45">
        <v>81.028583999999995</v>
      </c>
      <c r="AM45">
        <v>5.1124020000000003</v>
      </c>
      <c r="AN45">
        <v>0.666987</v>
      </c>
      <c r="AO45">
        <v>21.640163999999999</v>
      </c>
      <c r="AP45">
        <v>7.4438909999999998</v>
      </c>
      <c r="AQ45">
        <v>0</v>
      </c>
      <c r="AR45">
        <v>35.284391999999997</v>
      </c>
      <c r="AS45">
        <v>23.450872</v>
      </c>
      <c r="AT45">
        <v>14.524400999999999</v>
      </c>
      <c r="AU45">
        <v>0</v>
      </c>
      <c r="AV45">
        <v>1.9370000000000001</v>
      </c>
      <c r="AW45">
        <v>0</v>
      </c>
      <c r="AX45">
        <v>2.1574309999999999</v>
      </c>
      <c r="AY45">
        <v>0</v>
      </c>
      <c r="AZ45">
        <f t="shared" si="0"/>
        <v>77.349999999999994</v>
      </c>
      <c r="BA45">
        <f t="shared" si="1"/>
        <v>2759.5896440000001</v>
      </c>
      <c r="BD45">
        <v>23.31</v>
      </c>
      <c r="BE45">
        <v>3.7</v>
      </c>
      <c r="BF45">
        <v>2.12</v>
      </c>
      <c r="BG45">
        <v>3.87</v>
      </c>
      <c r="BH45">
        <v>5.63</v>
      </c>
      <c r="BI45">
        <v>6.94</v>
      </c>
      <c r="BJ45">
        <v>1.5</v>
      </c>
      <c r="BK45">
        <v>3.06</v>
      </c>
      <c r="BL45">
        <v>3.26</v>
      </c>
      <c r="BM45">
        <v>1.56</v>
      </c>
      <c r="BN45">
        <v>0.48</v>
      </c>
      <c r="BO45">
        <v>15.27</v>
      </c>
      <c r="BP45">
        <v>0</v>
      </c>
      <c r="BQ45">
        <v>4.24</v>
      </c>
      <c r="BR45">
        <v>2.08</v>
      </c>
      <c r="BS45">
        <v>0.33</v>
      </c>
      <c r="BT45">
        <v>0</v>
      </c>
      <c r="BU45">
        <v>0</v>
      </c>
      <c r="BV45">
        <v>0</v>
      </c>
      <c r="BW45">
        <f t="shared" si="2"/>
        <v>77.349999999999994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1.9370000000000001</v>
      </c>
      <c r="J46">
        <v>9.6850000000000005</v>
      </c>
      <c r="K46">
        <v>392.15427</v>
      </c>
      <c r="L46">
        <v>632.57577500000002</v>
      </c>
      <c r="M46">
        <v>89.102000000000004</v>
      </c>
      <c r="N46">
        <v>57.19961</v>
      </c>
      <c r="O46">
        <v>119.770158</v>
      </c>
      <c r="P46">
        <v>134.92173500000001</v>
      </c>
      <c r="Q46">
        <v>10.566335</v>
      </c>
      <c r="R46">
        <v>41.054811999999998</v>
      </c>
      <c r="S46">
        <v>25.558812</v>
      </c>
      <c r="T46">
        <v>0</v>
      </c>
      <c r="U46">
        <v>405.57874500000003</v>
      </c>
      <c r="V46">
        <v>20.077005</v>
      </c>
      <c r="W46">
        <v>33.703131999999997</v>
      </c>
      <c r="X46">
        <v>142.86888300000001</v>
      </c>
      <c r="Y46">
        <v>0</v>
      </c>
      <c r="Z46">
        <v>0</v>
      </c>
      <c r="AA46">
        <v>0</v>
      </c>
      <c r="AB46">
        <v>38.265551000000002</v>
      </c>
      <c r="AC46">
        <v>28.14733</v>
      </c>
      <c r="AD46">
        <v>35.439061000000002</v>
      </c>
      <c r="AE46">
        <v>47.879303999999998</v>
      </c>
      <c r="AF46">
        <v>8.5944690000000001</v>
      </c>
      <c r="AG46">
        <v>15.205063000000001</v>
      </c>
      <c r="AH46">
        <v>147.48085599999999</v>
      </c>
      <c r="AI46">
        <v>0</v>
      </c>
      <c r="AJ46">
        <v>0</v>
      </c>
      <c r="AK46">
        <v>49.775573000000001</v>
      </c>
      <c r="AL46">
        <v>69.774614</v>
      </c>
      <c r="AM46">
        <v>5.1124020000000003</v>
      </c>
      <c r="AN46">
        <v>0.666987</v>
      </c>
      <c r="AO46">
        <v>21.640163999999999</v>
      </c>
      <c r="AP46">
        <v>12.03429</v>
      </c>
      <c r="AQ46">
        <v>0</v>
      </c>
      <c r="AR46">
        <v>35.284391999999997</v>
      </c>
      <c r="AS46">
        <v>23.450872</v>
      </c>
      <c r="AT46">
        <v>14.524400999999999</v>
      </c>
      <c r="AU46">
        <v>0</v>
      </c>
      <c r="AV46">
        <v>1.9370000000000001</v>
      </c>
      <c r="AW46">
        <v>0</v>
      </c>
      <c r="AX46">
        <v>2.1574309999999999</v>
      </c>
      <c r="AY46">
        <v>0</v>
      </c>
      <c r="AZ46">
        <f t="shared" si="0"/>
        <v>77.349999999999994</v>
      </c>
      <c r="BA46">
        <f t="shared" si="1"/>
        <v>2751.4730320000003</v>
      </c>
      <c r="BD46">
        <v>23.31</v>
      </c>
      <c r="BE46">
        <v>3.7</v>
      </c>
      <c r="BF46">
        <v>2.12</v>
      </c>
      <c r="BG46">
        <v>3.87</v>
      </c>
      <c r="BH46">
        <v>5.63</v>
      </c>
      <c r="BI46">
        <v>6.94</v>
      </c>
      <c r="BJ46">
        <v>1.5</v>
      </c>
      <c r="BK46">
        <v>3.06</v>
      </c>
      <c r="BL46">
        <v>3.26</v>
      </c>
      <c r="BM46">
        <v>1.56</v>
      </c>
      <c r="BN46">
        <v>0.48</v>
      </c>
      <c r="BO46">
        <v>15.27</v>
      </c>
      <c r="BP46">
        <v>0</v>
      </c>
      <c r="BQ46">
        <v>4.24</v>
      </c>
      <c r="BR46">
        <v>2.08</v>
      </c>
      <c r="BS46">
        <v>0.33</v>
      </c>
      <c r="BT46">
        <v>0</v>
      </c>
      <c r="BU46">
        <v>0</v>
      </c>
      <c r="BV46">
        <v>0</v>
      </c>
      <c r="BW46">
        <f t="shared" si="2"/>
        <v>77.349999999999994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1.9370000000000001</v>
      </c>
      <c r="J47">
        <v>9.6850000000000005</v>
      </c>
      <c r="K47">
        <v>392.15427</v>
      </c>
      <c r="L47">
        <v>632.57577500000002</v>
      </c>
      <c r="M47">
        <v>89.102000000000004</v>
      </c>
      <c r="N47">
        <v>57.19961</v>
      </c>
      <c r="O47">
        <v>119.770158</v>
      </c>
      <c r="P47">
        <v>134.92173500000001</v>
      </c>
      <c r="Q47">
        <v>10.566335</v>
      </c>
      <c r="R47">
        <v>41.054811999999998</v>
      </c>
      <c r="S47">
        <v>25.558812</v>
      </c>
      <c r="T47">
        <v>0</v>
      </c>
      <c r="U47">
        <v>405.57874500000003</v>
      </c>
      <c r="V47">
        <v>20.077005</v>
      </c>
      <c r="W47">
        <v>33.703131999999997</v>
      </c>
      <c r="X47">
        <v>142.86888300000001</v>
      </c>
      <c r="Y47">
        <v>0</v>
      </c>
      <c r="Z47">
        <v>0</v>
      </c>
      <c r="AA47">
        <v>0</v>
      </c>
      <c r="AB47">
        <v>38.265551000000002</v>
      </c>
      <c r="AC47">
        <v>28.14733</v>
      </c>
      <c r="AD47">
        <v>35.439061000000002</v>
      </c>
      <c r="AE47">
        <v>47.879303999999998</v>
      </c>
      <c r="AF47">
        <v>8.5944690000000001</v>
      </c>
      <c r="AG47">
        <v>15.205063000000001</v>
      </c>
      <c r="AH47">
        <v>147.48085599999999</v>
      </c>
      <c r="AI47">
        <v>0</v>
      </c>
      <c r="AJ47">
        <v>0</v>
      </c>
      <c r="AK47">
        <v>49.775573000000001</v>
      </c>
      <c r="AL47">
        <v>69.774614</v>
      </c>
      <c r="AM47">
        <v>5.1124020000000003</v>
      </c>
      <c r="AN47">
        <v>0.666987</v>
      </c>
      <c r="AO47">
        <v>21.640163999999999</v>
      </c>
      <c r="AP47">
        <v>12.03429</v>
      </c>
      <c r="AQ47">
        <v>0</v>
      </c>
      <c r="AR47">
        <v>35.284391999999997</v>
      </c>
      <c r="AS47">
        <v>23.450872</v>
      </c>
      <c r="AT47">
        <v>14.524400999999999</v>
      </c>
      <c r="AU47">
        <v>0</v>
      </c>
      <c r="AV47">
        <v>1.9370000000000001</v>
      </c>
      <c r="AW47">
        <v>0</v>
      </c>
      <c r="AX47">
        <v>2.1574309999999999</v>
      </c>
      <c r="AY47">
        <v>0</v>
      </c>
      <c r="AZ47">
        <f t="shared" si="0"/>
        <v>77.309999999999988</v>
      </c>
      <c r="BA47">
        <f t="shared" si="1"/>
        <v>2751.4330320000004</v>
      </c>
      <c r="BD47">
        <v>23.31</v>
      </c>
      <c r="BE47">
        <v>3.7</v>
      </c>
      <c r="BF47">
        <v>2.08</v>
      </c>
      <c r="BG47">
        <v>3.87</v>
      </c>
      <c r="BH47">
        <v>5.63</v>
      </c>
      <c r="BI47">
        <v>6.94</v>
      </c>
      <c r="BJ47">
        <v>1.5</v>
      </c>
      <c r="BK47">
        <v>3.06</v>
      </c>
      <c r="BL47">
        <v>3.26</v>
      </c>
      <c r="BM47">
        <v>1.56</v>
      </c>
      <c r="BN47">
        <v>0.48</v>
      </c>
      <c r="BO47">
        <v>15.27</v>
      </c>
      <c r="BP47">
        <v>0</v>
      </c>
      <c r="BQ47">
        <v>4.24</v>
      </c>
      <c r="BR47">
        <v>2.08</v>
      </c>
      <c r="BS47">
        <v>0.33</v>
      </c>
      <c r="BT47">
        <v>0</v>
      </c>
      <c r="BU47">
        <v>0</v>
      </c>
      <c r="BV47">
        <v>0</v>
      </c>
      <c r="BW47">
        <f t="shared" si="2"/>
        <v>77.309999999999988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1.9370000000000001</v>
      </c>
      <c r="J48">
        <v>9.6850000000000005</v>
      </c>
      <c r="K48">
        <v>392.15427</v>
      </c>
      <c r="L48">
        <v>632.57577500000002</v>
      </c>
      <c r="M48">
        <v>89.102000000000004</v>
      </c>
      <c r="N48">
        <v>57.19961</v>
      </c>
      <c r="O48">
        <v>119.770158</v>
      </c>
      <c r="P48">
        <v>134.92173500000001</v>
      </c>
      <c r="Q48">
        <v>10.566335</v>
      </c>
      <c r="R48">
        <v>41.054811999999998</v>
      </c>
      <c r="S48">
        <v>25.558812</v>
      </c>
      <c r="T48">
        <v>0</v>
      </c>
      <c r="U48">
        <v>405.57874500000003</v>
      </c>
      <c r="V48">
        <v>20.077005</v>
      </c>
      <c r="W48">
        <v>33.703131999999997</v>
      </c>
      <c r="X48">
        <v>142.86888300000001</v>
      </c>
      <c r="Y48">
        <v>0</v>
      </c>
      <c r="Z48">
        <v>0</v>
      </c>
      <c r="AA48">
        <v>0</v>
      </c>
      <c r="AB48">
        <v>38.265551000000002</v>
      </c>
      <c r="AC48">
        <v>28.14733</v>
      </c>
      <c r="AD48">
        <v>6.7474949999999998</v>
      </c>
      <c r="AE48">
        <v>47.879303999999998</v>
      </c>
      <c r="AF48">
        <v>8.5944690000000001</v>
      </c>
      <c r="AG48">
        <v>15.205063000000001</v>
      </c>
      <c r="AH48">
        <v>147.48085599999999</v>
      </c>
      <c r="AI48">
        <v>0</v>
      </c>
      <c r="AJ48">
        <v>0</v>
      </c>
      <c r="AK48">
        <v>49.775573000000001</v>
      </c>
      <c r="AL48">
        <v>69.774614</v>
      </c>
      <c r="AM48">
        <v>5.1124020000000003</v>
      </c>
      <c r="AN48">
        <v>0.666987</v>
      </c>
      <c r="AO48">
        <v>21.640163999999999</v>
      </c>
      <c r="AP48">
        <v>7.4438909999999998</v>
      </c>
      <c r="AQ48">
        <v>0</v>
      </c>
      <c r="AR48">
        <v>35.284391999999997</v>
      </c>
      <c r="AS48">
        <v>23.450872</v>
      </c>
      <c r="AT48">
        <v>14.524400999999999</v>
      </c>
      <c r="AU48">
        <v>0</v>
      </c>
      <c r="AV48">
        <v>1.9370000000000001</v>
      </c>
      <c r="AW48">
        <v>0</v>
      </c>
      <c r="AX48">
        <v>2.1574309999999999</v>
      </c>
      <c r="AY48">
        <v>0</v>
      </c>
      <c r="AZ48">
        <f t="shared" si="0"/>
        <v>77.309999999999988</v>
      </c>
      <c r="BA48">
        <f t="shared" si="1"/>
        <v>2718.1510670000002</v>
      </c>
      <c r="BD48">
        <v>23.31</v>
      </c>
      <c r="BE48">
        <v>3.7</v>
      </c>
      <c r="BF48">
        <v>2.08</v>
      </c>
      <c r="BG48">
        <v>3.87</v>
      </c>
      <c r="BH48">
        <v>5.63</v>
      </c>
      <c r="BI48">
        <v>6.94</v>
      </c>
      <c r="BJ48">
        <v>1.5</v>
      </c>
      <c r="BK48">
        <v>3.06</v>
      </c>
      <c r="BL48">
        <v>3.26</v>
      </c>
      <c r="BM48">
        <v>1.56</v>
      </c>
      <c r="BN48">
        <v>0.48</v>
      </c>
      <c r="BO48">
        <v>15.27</v>
      </c>
      <c r="BP48">
        <v>0</v>
      </c>
      <c r="BQ48">
        <v>4.24</v>
      </c>
      <c r="BR48">
        <v>2.08</v>
      </c>
      <c r="BS48">
        <v>0.33</v>
      </c>
      <c r="BT48">
        <v>0</v>
      </c>
      <c r="BU48">
        <v>0</v>
      </c>
      <c r="BV48">
        <v>0</v>
      </c>
      <c r="BW48">
        <f t="shared" si="2"/>
        <v>77.309999999999988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1.9370000000000001</v>
      </c>
      <c r="J49">
        <v>9.6850000000000005</v>
      </c>
      <c r="K49">
        <v>441.30564500000003</v>
      </c>
      <c r="L49">
        <v>632.57577500000002</v>
      </c>
      <c r="M49">
        <v>89.102000000000004</v>
      </c>
      <c r="N49">
        <v>57.19961</v>
      </c>
      <c r="O49">
        <v>119.770158</v>
      </c>
      <c r="P49">
        <v>134.92173500000001</v>
      </c>
      <c r="Q49">
        <v>10.566335</v>
      </c>
      <c r="R49">
        <v>41.054811999999998</v>
      </c>
      <c r="S49">
        <v>25.558812</v>
      </c>
      <c r="T49">
        <v>0</v>
      </c>
      <c r="U49">
        <v>405.57874500000003</v>
      </c>
      <c r="V49">
        <v>20.077005</v>
      </c>
      <c r="W49">
        <v>33.703131999999997</v>
      </c>
      <c r="X49">
        <v>142.86888300000001</v>
      </c>
      <c r="Y49">
        <v>0</v>
      </c>
      <c r="Z49">
        <v>0</v>
      </c>
      <c r="AA49">
        <v>0</v>
      </c>
      <c r="AB49">
        <v>38.265551000000002</v>
      </c>
      <c r="AC49">
        <v>28.14733</v>
      </c>
      <c r="AD49">
        <v>4.5315940000000001</v>
      </c>
      <c r="AE49">
        <v>47.879303999999998</v>
      </c>
      <c r="AF49">
        <v>8.5944690000000001</v>
      </c>
      <c r="AG49">
        <v>15.205063000000001</v>
      </c>
      <c r="AH49">
        <v>147.48085599999999</v>
      </c>
      <c r="AI49">
        <v>0</v>
      </c>
      <c r="AJ49">
        <v>0</v>
      </c>
      <c r="AK49">
        <v>49.775573000000001</v>
      </c>
      <c r="AL49">
        <v>69.774614</v>
      </c>
      <c r="AM49">
        <v>5.1124020000000003</v>
      </c>
      <c r="AN49">
        <v>0.666987</v>
      </c>
      <c r="AO49">
        <v>21.640163999999999</v>
      </c>
      <c r="AP49">
        <v>7.4438909999999998</v>
      </c>
      <c r="AQ49">
        <v>0</v>
      </c>
      <c r="AR49">
        <v>35.284391999999997</v>
      </c>
      <c r="AS49">
        <v>31.919242000000001</v>
      </c>
      <c r="AT49">
        <v>14.524400999999999</v>
      </c>
      <c r="AU49">
        <v>0</v>
      </c>
      <c r="AV49">
        <v>1.9370000000000001</v>
      </c>
      <c r="AW49">
        <v>0</v>
      </c>
      <c r="AX49">
        <v>2.1574309999999999</v>
      </c>
      <c r="AY49">
        <v>0</v>
      </c>
      <c r="AZ49">
        <f t="shared" si="0"/>
        <v>77.259999999999991</v>
      </c>
      <c r="BA49">
        <f t="shared" si="1"/>
        <v>2773.504911</v>
      </c>
      <c r="BD49">
        <v>23.31</v>
      </c>
      <c r="BE49">
        <v>3.7</v>
      </c>
      <c r="BF49">
        <v>2.0299999999999998</v>
      </c>
      <c r="BG49">
        <v>3.87</v>
      </c>
      <c r="BH49">
        <v>5.63</v>
      </c>
      <c r="BI49">
        <v>6.94</v>
      </c>
      <c r="BJ49">
        <v>1.5</v>
      </c>
      <c r="BK49">
        <v>3.06</v>
      </c>
      <c r="BL49">
        <v>3.26</v>
      </c>
      <c r="BM49">
        <v>1.56</v>
      </c>
      <c r="BN49">
        <v>0.48</v>
      </c>
      <c r="BO49">
        <v>15.27</v>
      </c>
      <c r="BP49">
        <v>0</v>
      </c>
      <c r="BQ49">
        <v>4.24</v>
      </c>
      <c r="BR49">
        <v>2.08</v>
      </c>
      <c r="BS49">
        <v>0.33</v>
      </c>
      <c r="BT49">
        <v>0</v>
      </c>
      <c r="BU49">
        <v>0</v>
      </c>
      <c r="BV49">
        <v>0</v>
      </c>
      <c r="BW49">
        <f t="shared" si="2"/>
        <v>77.259999999999991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1.9370000000000001</v>
      </c>
      <c r="J50">
        <v>9.6850000000000005</v>
      </c>
      <c r="K50">
        <v>436.22102000000001</v>
      </c>
      <c r="L50">
        <v>632.57577500000002</v>
      </c>
      <c r="M50">
        <v>89.102000000000004</v>
      </c>
      <c r="N50">
        <v>57.19961</v>
      </c>
      <c r="O50">
        <v>119.770158</v>
      </c>
      <c r="P50">
        <v>134.92173500000001</v>
      </c>
      <c r="Q50">
        <v>10.566335</v>
      </c>
      <c r="R50">
        <v>41.054811999999998</v>
      </c>
      <c r="S50">
        <v>25.558812</v>
      </c>
      <c r="T50">
        <v>0</v>
      </c>
      <c r="U50">
        <v>405.57874500000003</v>
      </c>
      <c r="V50">
        <v>20.077005</v>
      </c>
      <c r="W50">
        <v>33.703131999999997</v>
      </c>
      <c r="X50">
        <v>142.86888300000001</v>
      </c>
      <c r="Y50">
        <v>0</v>
      </c>
      <c r="Z50">
        <v>0</v>
      </c>
      <c r="AA50">
        <v>0</v>
      </c>
      <c r="AB50">
        <v>38.265551000000002</v>
      </c>
      <c r="AC50">
        <v>28.14733</v>
      </c>
      <c r="AD50">
        <v>4.549506</v>
      </c>
      <c r="AE50">
        <v>47.879303999999998</v>
      </c>
      <c r="AF50">
        <v>8.5944690000000001</v>
      </c>
      <c r="AG50">
        <v>15.205063000000001</v>
      </c>
      <c r="AH50">
        <v>147.48085599999999</v>
      </c>
      <c r="AI50">
        <v>0</v>
      </c>
      <c r="AJ50">
        <v>0</v>
      </c>
      <c r="AK50">
        <v>49.775573000000001</v>
      </c>
      <c r="AL50">
        <v>69.774614</v>
      </c>
      <c r="AM50">
        <v>5.1124020000000003</v>
      </c>
      <c r="AN50">
        <v>0.666987</v>
      </c>
      <c r="AO50">
        <v>21.640163999999999</v>
      </c>
      <c r="AP50">
        <v>7.4438909999999998</v>
      </c>
      <c r="AQ50">
        <v>0</v>
      </c>
      <c r="AR50">
        <v>35.284391999999997</v>
      </c>
      <c r="AS50">
        <v>31.919242000000001</v>
      </c>
      <c r="AT50">
        <v>14.524400999999999</v>
      </c>
      <c r="AU50">
        <v>0</v>
      </c>
      <c r="AV50">
        <v>1.9370000000000001</v>
      </c>
      <c r="AW50">
        <v>0</v>
      </c>
      <c r="AX50">
        <v>2.1574309999999999</v>
      </c>
      <c r="AY50">
        <v>0</v>
      </c>
      <c r="AZ50">
        <f t="shared" si="0"/>
        <v>77.309999999999988</v>
      </c>
      <c r="BA50">
        <f t="shared" si="1"/>
        <v>2768.488198</v>
      </c>
      <c r="BD50">
        <v>23.31</v>
      </c>
      <c r="BE50">
        <v>3.7</v>
      </c>
      <c r="BF50">
        <v>2.08</v>
      </c>
      <c r="BG50">
        <v>3.87</v>
      </c>
      <c r="BH50">
        <v>5.63</v>
      </c>
      <c r="BI50">
        <v>6.94</v>
      </c>
      <c r="BJ50">
        <v>1.5</v>
      </c>
      <c r="BK50">
        <v>3.06</v>
      </c>
      <c r="BL50">
        <v>3.26</v>
      </c>
      <c r="BM50">
        <v>1.56</v>
      </c>
      <c r="BN50">
        <v>0.48</v>
      </c>
      <c r="BO50">
        <v>15.27</v>
      </c>
      <c r="BP50">
        <v>0</v>
      </c>
      <c r="BQ50">
        <v>4.24</v>
      </c>
      <c r="BR50">
        <v>2.08</v>
      </c>
      <c r="BS50">
        <v>0.33</v>
      </c>
      <c r="BT50">
        <v>0</v>
      </c>
      <c r="BU50">
        <v>0</v>
      </c>
      <c r="BV50">
        <v>0</v>
      </c>
      <c r="BW50">
        <f t="shared" si="2"/>
        <v>77.309999999999988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1.9370000000000001</v>
      </c>
      <c r="J51">
        <v>9.6850000000000005</v>
      </c>
      <c r="K51">
        <v>439.12652000000003</v>
      </c>
      <c r="L51">
        <v>632.57577500000002</v>
      </c>
      <c r="M51">
        <v>89.102000000000004</v>
      </c>
      <c r="N51">
        <v>57.19961</v>
      </c>
      <c r="O51">
        <v>119.770158</v>
      </c>
      <c r="P51">
        <v>134.37937500000001</v>
      </c>
      <c r="Q51">
        <v>10.566335</v>
      </c>
      <c r="R51">
        <v>41.054811999999998</v>
      </c>
      <c r="S51">
        <v>25.558812</v>
      </c>
      <c r="T51">
        <v>0</v>
      </c>
      <c r="U51">
        <v>405.57874500000003</v>
      </c>
      <c r="V51">
        <v>20.077005</v>
      </c>
      <c r="W51">
        <v>33.703131999999997</v>
      </c>
      <c r="X51">
        <v>142.86888300000001</v>
      </c>
      <c r="Y51">
        <v>0</v>
      </c>
      <c r="Z51">
        <v>0</v>
      </c>
      <c r="AA51">
        <v>0</v>
      </c>
      <c r="AB51">
        <v>38.265551000000002</v>
      </c>
      <c r="AC51">
        <v>28.14733</v>
      </c>
      <c r="AD51">
        <v>4.5469470000000003</v>
      </c>
      <c r="AE51">
        <v>47.879303999999998</v>
      </c>
      <c r="AF51">
        <v>8.5944690000000001</v>
      </c>
      <c r="AG51">
        <v>15.205063000000001</v>
      </c>
      <c r="AH51">
        <v>147.48085599999999</v>
      </c>
      <c r="AI51">
        <v>0</v>
      </c>
      <c r="AJ51">
        <v>0</v>
      </c>
      <c r="AK51">
        <v>49.775573000000001</v>
      </c>
      <c r="AL51">
        <v>69.774614</v>
      </c>
      <c r="AM51">
        <v>5.1124020000000003</v>
      </c>
      <c r="AN51">
        <v>0.666987</v>
      </c>
      <c r="AO51">
        <v>23.348597999999999</v>
      </c>
      <c r="AP51">
        <v>7.4438909999999998</v>
      </c>
      <c r="AQ51">
        <v>0</v>
      </c>
      <c r="AR51">
        <v>35.284391999999997</v>
      </c>
      <c r="AS51">
        <v>23.450872</v>
      </c>
      <c r="AT51">
        <v>14.524400999999999</v>
      </c>
      <c r="AU51">
        <v>0</v>
      </c>
      <c r="AV51">
        <v>10.16925</v>
      </c>
      <c r="AW51">
        <v>0</v>
      </c>
      <c r="AX51">
        <v>0</v>
      </c>
      <c r="AY51">
        <v>0</v>
      </c>
      <c r="AZ51">
        <f t="shared" si="0"/>
        <v>77.309999999999988</v>
      </c>
      <c r="BA51">
        <f t="shared" si="1"/>
        <v>2770.1636619999999</v>
      </c>
      <c r="BD51">
        <v>23.31</v>
      </c>
      <c r="BE51">
        <v>3.7</v>
      </c>
      <c r="BF51">
        <v>2.08</v>
      </c>
      <c r="BG51">
        <v>3.87</v>
      </c>
      <c r="BH51">
        <v>5.63</v>
      </c>
      <c r="BI51">
        <v>6.94</v>
      </c>
      <c r="BJ51">
        <v>1.5</v>
      </c>
      <c r="BK51">
        <v>3.06</v>
      </c>
      <c r="BL51">
        <v>3.26</v>
      </c>
      <c r="BM51">
        <v>1.56</v>
      </c>
      <c r="BN51">
        <v>0.48</v>
      </c>
      <c r="BO51">
        <v>15.27</v>
      </c>
      <c r="BP51">
        <v>0</v>
      </c>
      <c r="BQ51">
        <v>4.24</v>
      </c>
      <c r="BR51">
        <v>2.08</v>
      </c>
      <c r="BS51">
        <v>0.33</v>
      </c>
      <c r="BT51">
        <v>0</v>
      </c>
      <c r="BU51">
        <v>0</v>
      </c>
      <c r="BV51">
        <v>0</v>
      </c>
      <c r="BW51">
        <f t="shared" si="2"/>
        <v>77.309999999999988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1.9370000000000001</v>
      </c>
      <c r="J52">
        <v>9.6850000000000005</v>
      </c>
      <c r="K52">
        <v>455.10676999999998</v>
      </c>
      <c r="L52">
        <v>632.57577500000002</v>
      </c>
      <c r="M52">
        <v>89.102000000000004</v>
      </c>
      <c r="N52">
        <v>57.19961</v>
      </c>
      <c r="O52">
        <v>119.770158</v>
      </c>
      <c r="P52">
        <v>134.37937500000001</v>
      </c>
      <c r="Q52">
        <v>10.566335</v>
      </c>
      <c r="R52">
        <v>41.054811999999998</v>
      </c>
      <c r="S52">
        <v>25.558812</v>
      </c>
      <c r="T52">
        <v>0</v>
      </c>
      <c r="U52">
        <v>405.57874500000003</v>
      </c>
      <c r="V52">
        <v>20.077005</v>
      </c>
      <c r="W52">
        <v>33.703131999999997</v>
      </c>
      <c r="X52">
        <v>142.86888300000001</v>
      </c>
      <c r="Y52">
        <v>0</v>
      </c>
      <c r="Z52">
        <v>0</v>
      </c>
      <c r="AA52">
        <v>0</v>
      </c>
      <c r="AB52">
        <v>38.265551000000002</v>
      </c>
      <c r="AC52">
        <v>28.14733</v>
      </c>
      <c r="AD52">
        <v>4.5520639999999997</v>
      </c>
      <c r="AE52">
        <v>47.879303999999998</v>
      </c>
      <c r="AF52">
        <v>8.5944690000000001</v>
      </c>
      <c r="AG52">
        <v>15.205063000000001</v>
      </c>
      <c r="AH52">
        <v>147.48085599999999</v>
      </c>
      <c r="AI52">
        <v>0</v>
      </c>
      <c r="AJ52">
        <v>0</v>
      </c>
      <c r="AK52">
        <v>49.775573000000001</v>
      </c>
      <c r="AL52">
        <v>69.774614</v>
      </c>
      <c r="AM52">
        <v>5.1124020000000003</v>
      </c>
      <c r="AN52">
        <v>0.666987</v>
      </c>
      <c r="AO52">
        <v>23.348597999999999</v>
      </c>
      <c r="AP52">
        <v>7.4438909999999998</v>
      </c>
      <c r="AQ52">
        <v>0</v>
      </c>
      <c r="AR52">
        <v>35.284391999999997</v>
      </c>
      <c r="AS52">
        <v>23.450872</v>
      </c>
      <c r="AT52">
        <v>14.524400999999999</v>
      </c>
      <c r="AU52">
        <v>0</v>
      </c>
      <c r="AV52">
        <v>10.16925</v>
      </c>
      <c r="AW52">
        <v>0</v>
      </c>
      <c r="AX52">
        <v>0</v>
      </c>
      <c r="AY52">
        <v>0</v>
      </c>
      <c r="AZ52">
        <f t="shared" si="0"/>
        <v>77.299999999999983</v>
      </c>
      <c r="BA52">
        <f t="shared" si="1"/>
        <v>2786.1390290000004</v>
      </c>
      <c r="BD52">
        <v>23.31</v>
      </c>
      <c r="BE52">
        <v>3.7</v>
      </c>
      <c r="BF52">
        <v>2.08</v>
      </c>
      <c r="BG52">
        <v>3.87</v>
      </c>
      <c r="BH52">
        <v>5.63</v>
      </c>
      <c r="BI52">
        <v>6.94</v>
      </c>
      <c r="BJ52">
        <v>1.5</v>
      </c>
      <c r="BK52">
        <v>3.06</v>
      </c>
      <c r="BL52">
        <v>3.26</v>
      </c>
      <c r="BM52">
        <v>1.56</v>
      </c>
      <c r="BN52">
        <v>0.48</v>
      </c>
      <c r="BO52">
        <v>15.27</v>
      </c>
      <c r="BP52">
        <v>0</v>
      </c>
      <c r="BQ52">
        <v>4.24</v>
      </c>
      <c r="BR52">
        <v>2.08</v>
      </c>
      <c r="BS52">
        <v>0.32</v>
      </c>
      <c r="BT52">
        <v>0</v>
      </c>
      <c r="BU52">
        <v>0</v>
      </c>
      <c r="BV52">
        <v>0</v>
      </c>
      <c r="BW52">
        <f t="shared" si="2"/>
        <v>77.299999999999983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1.9370000000000001</v>
      </c>
      <c r="J53">
        <v>9.6850000000000005</v>
      </c>
      <c r="K53">
        <v>470.84489500000001</v>
      </c>
      <c r="L53">
        <v>632.57577500000002</v>
      </c>
      <c r="M53">
        <v>89.102000000000004</v>
      </c>
      <c r="N53">
        <v>57.19961</v>
      </c>
      <c r="O53">
        <v>119.770158</v>
      </c>
      <c r="P53">
        <v>134.37937500000001</v>
      </c>
      <c r="Q53">
        <v>10.566335</v>
      </c>
      <c r="R53">
        <v>41.054811999999998</v>
      </c>
      <c r="S53">
        <v>25.558812</v>
      </c>
      <c r="T53">
        <v>0</v>
      </c>
      <c r="U53">
        <v>405.57874500000003</v>
      </c>
      <c r="V53">
        <v>20.077005</v>
      </c>
      <c r="W53">
        <v>33.703131999999997</v>
      </c>
      <c r="X53">
        <v>142.86888300000001</v>
      </c>
      <c r="Y53">
        <v>0</v>
      </c>
      <c r="Z53">
        <v>6.3473550000000003</v>
      </c>
      <c r="AA53">
        <v>0</v>
      </c>
      <c r="AB53">
        <v>38.265551000000002</v>
      </c>
      <c r="AC53">
        <v>28.14733</v>
      </c>
      <c r="AD53">
        <v>4.5648580000000001</v>
      </c>
      <c r="AE53">
        <v>47.879303999999998</v>
      </c>
      <c r="AF53">
        <v>8.5944690000000001</v>
      </c>
      <c r="AG53">
        <v>15.205063000000001</v>
      </c>
      <c r="AH53">
        <v>147.48085599999999</v>
      </c>
      <c r="AI53">
        <v>0</v>
      </c>
      <c r="AJ53">
        <v>0</v>
      </c>
      <c r="AK53">
        <v>49.775573000000001</v>
      </c>
      <c r="AL53">
        <v>69.774614</v>
      </c>
      <c r="AM53">
        <v>5.1124020000000003</v>
      </c>
      <c r="AN53">
        <v>0.666987</v>
      </c>
      <c r="AO53">
        <v>31.321290000000001</v>
      </c>
      <c r="AP53">
        <v>7.4438909999999998</v>
      </c>
      <c r="AQ53">
        <v>0</v>
      </c>
      <c r="AR53">
        <v>51.857363999999997</v>
      </c>
      <c r="AS53">
        <v>23.450872</v>
      </c>
      <c r="AT53">
        <v>14.524400999999999</v>
      </c>
      <c r="AU53">
        <v>0</v>
      </c>
      <c r="AV53">
        <v>10.16925</v>
      </c>
      <c r="AW53">
        <v>0</v>
      </c>
      <c r="AX53">
        <v>0</v>
      </c>
      <c r="AY53">
        <v>0</v>
      </c>
      <c r="AZ53">
        <f t="shared" si="0"/>
        <v>77.299999999999983</v>
      </c>
      <c r="BA53">
        <f t="shared" si="1"/>
        <v>2832.7829670000001</v>
      </c>
      <c r="BD53">
        <v>23.31</v>
      </c>
      <c r="BE53">
        <v>3.7</v>
      </c>
      <c r="BF53">
        <v>2.08</v>
      </c>
      <c r="BG53">
        <v>3.87</v>
      </c>
      <c r="BH53">
        <v>5.63</v>
      </c>
      <c r="BI53">
        <v>6.94</v>
      </c>
      <c r="BJ53">
        <v>1.5</v>
      </c>
      <c r="BK53">
        <v>3.06</v>
      </c>
      <c r="BL53">
        <v>3.26</v>
      </c>
      <c r="BM53">
        <v>1.56</v>
      </c>
      <c r="BN53">
        <v>0.48</v>
      </c>
      <c r="BO53">
        <v>15.27</v>
      </c>
      <c r="BP53">
        <v>0</v>
      </c>
      <c r="BQ53">
        <v>4.24</v>
      </c>
      <c r="BR53">
        <v>2.08</v>
      </c>
      <c r="BS53">
        <v>0.32</v>
      </c>
      <c r="BT53">
        <v>0</v>
      </c>
      <c r="BU53">
        <v>0</v>
      </c>
      <c r="BV53">
        <v>0</v>
      </c>
      <c r="BW53">
        <f t="shared" si="2"/>
        <v>77.299999999999983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1.9370000000000001</v>
      </c>
      <c r="J54">
        <v>9.6850000000000005</v>
      </c>
      <c r="K54">
        <v>427.02026999999998</v>
      </c>
      <c r="L54">
        <v>632.57577500000002</v>
      </c>
      <c r="M54">
        <v>89.102000000000004</v>
      </c>
      <c r="N54">
        <v>57.19961</v>
      </c>
      <c r="O54">
        <v>119.770158</v>
      </c>
      <c r="P54">
        <v>134.37937500000001</v>
      </c>
      <c r="Q54">
        <v>10.566335</v>
      </c>
      <c r="R54">
        <v>41.054811999999998</v>
      </c>
      <c r="S54">
        <v>25.558812</v>
      </c>
      <c r="T54">
        <v>0</v>
      </c>
      <c r="U54">
        <v>405.57874500000003</v>
      </c>
      <c r="V54">
        <v>20.077005</v>
      </c>
      <c r="W54">
        <v>33.703131999999997</v>
      </c>
      <c r="X54">
        <v>142.86888300000001</v>
      </c>
      <c r="Y54">
        <v>0</v>
      </c>
      <c r="Z54">
        <v>6.3473550000000003</v>
      </c>
      <c r="AA54">
        <v>0</v>
      </c>
      <c r="AB54">
        <v>38.265551000000002</v>
      </c>
      <c r="AC54">
        <v>28.14733</v>
      </c>
      <c r="AD54">
        <v>4.5469470000000003</v>
      </c>
      <c r="AE54">
        <v>47.879303999999998</v>
      </c>
      <c r="AF54">
        <v>8.5944690000000001</v>
      </c>
      <c r="AG54">
        <v>15.205063000000001</v>
      </c>
      <c r="AH54">
        <v>147.48085599999999</v>
      </c>
      <c r="AI54">
        <v>0</v>
      </c>
      <c r="AJ54">
        <v>0</v>
      </c>
      <c r="AK54">
        <v>49.775573000000001</v>
      </c>
      <c r="AL54">
        <v>69.774614</v>
      </c>
      <c r="AM54">
        <v>5.1124020000000003</v>
      </c>
      <c r="AN54">
        <v>0.666987</v>
      </c>
      <c r="AO54">
        <v>31.321290000000001</v>
      </c>
      <c r="AP54">
        <v>7.4438909999999998</v>
      </c>
      <c r="AQ54">
        <v>0</v>
      </c>
      <c r="AR54">
        <v>51.857363999999997</v>
      </c>
      <c r="AS54">
        <v>23.450872</v>
      </c>
      <c r="AT54">
        <v>14.524400999999999</v>
      </c>
      <c r="AU54">
        <v>0</v>
      </c>
      <c r="AV54">
        <v>10.16925</v>
      </c>
      <c r="AW54">
        <v>0</v>
      </c>
      <c r="AX54">
        <v>0</v>
      </c>
      <c r="AY54">
        <v>0</v>
      </c>
      <c r="AZ54">
        <f t="shared" si="0"/>
        <v>77.139999999999986</v>
      </c>
      <c r="BA54">
        <f t="shared" si="1"/>
        <v>2788.7804309999997</v>
      </c>
      <c r="BD54">
        <v>23.31</v>
      </c>
      <c r="BE54">
        <v>3.7</v>
      </c>
      <c r="BF54">
        <v>2.08</v>
      </c>
      <c r="BG54">
        <v>3.87</v>
      </c>
      <c r="BH54">
        <v>5.63</v>
      </c>
      <c r="BI54">
        <v>6.94</v>
      </c>
      <c r="BJ54">
        <v>1.5</v>
      </c>
      <c r="BK54">
        <v>2.99</v>
      </c>
      <c r="BL54">
        <v>3.17</v>
      </c>
      <c r="BM54">
        <v>1.56</v>
      </c>
      <c r="BN54">
        <v>0.48</v>
      </c>
      <c r="BO54">
        <v>15.27</v>
      </c>
      <c r="BP54">
        <v>0</v>
      </c>
      <c r="BQ54">
        <v>4.24</v>
      </c>
      <c r="BR54">
        <v>2.08</v>
      </c>
      <c r="BS54">
        <v>0.32</v>
      </c>
      <c r="BT54">
        <v>0</v>
      </c>
      <c r="BU54">
        <v>0</v>
      </c>
      <c r="BV54">
        <v>0</v>
      </c>
      <c r="BW54">
        <f t="shared" si="2"/>
        <v>77.139999999999986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1.9370000000000001</v>
      </c>
      <c r="J55">
        <v>9.6850000000000005</v>
      </c>
      <c r="K55">
        <v>463.33902</v>
      </c>
      <c r="L55">
        <v>632.57577500000002</v>
      </c>
      <c r="M55">
        <v>89.102000000000004</v>
      </c>
      <c r="N55">
        <v>57.19961</v>
      </c>
      <c r="O55">
        <v>119.770158</v>
      </c>
      <c r="P55">
        <v>134.37937500000001</v>
      </c>
      <c r="Q55">
        <v>10.566335</v>
      </c>
      <c r="R55">
        <v>41.054811999999998</v>
      </c>
      <c r="S55">
        <v>25.558812</v>
      </c>
      <c r="T55">
        <v>0</v>
      </c>
      <c r="U55">
        <v>405.57874500000003</v>
      </c>
      <c r="V55">
        <v>20.077005</v>
      </c>
      <c r="W55">
        <v>33.703131999999997</v>
      </c>
      <c r="X55">
        <v>142.86888300000001</v>
      </c>
      <c r="Y55">
        <v>0</v>
      </c>
      <c r="Z55">
        <v>6.3473550000000003</v>
      </c>
      <c r="AA55">
        <v>0</v>
      </c>
      <c r="AB55">
        <v>38.265551000000002</v>
      </c>
      <c r="AC55">
        <v>28.14733</v>
      </c>
      <c r="AD55">
        <v>4.7362960000000003</v>
      </c>
      <c r="AE55">
        <v>47.879303999999998</v>
      </c>
      <c r="AF55">
        <v>8.5944690000000001</v>
      </c>
      <c r="AG55">
        <v>15.205063000000001</v>
      </c>
      <c r="AH55">
        <v>147.48085599999999</v>
      </c>
      <c r="AI55">
        <v>0</v>
      </c>
      <c r="AJ55">
        <v>0</v>
      </c>
      <c r="AK55">
        <v>49.775573000000001</v>
      </c>
      <c r="AL55">
        <v>69.774614</v>
      </c>
      <c r="AM55">
        <v>5.1124020000000003</v>
      </c>
      <c r="AN55">
        <v>0.666987</v>
      </c>
      <c r="AO55">
        <v>27.619682999999998</v>
      </c>
      <c r="AP55">
        <v>7.4438909999999998</v>
      </c>
      <c r="AQ55">
        <v>0</v>
      </c>
      <c r="AR55">
        <v>51.857363999999997</v>
      </c>
      <c r="AS55">
        <v>31.919242000000001</v>
      </c>
      <c r="AT55">
        <v>14.524400999999999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77.139999999999986</v>
      </c>
      <c r="BA55">
        <f t="shared" si="1"/>
        <v>2819.886043</v>
      </c>
      <c r="BD55">
        <v>23.31</v>
      </c>
      <c r="BE55">
        <v>3.7</v>
      </c>
      <c r="BF55">
        <v>2.08</v>
      </c>
      <c r="BG55">
        <v>3.87</v>
      </c>
      <c r="BH55">
        <v>5.63</v>
      </c>
      <c r="BI55">
        <v>6.94</v>
      </c>
      <c r="BJ55">
        <v>1.5</v>
      </c>
      <c r="BK55">
        <v>2.99</v>
      </c>
      <c r="BL55">
        <v>3.17</v>
      </c>
      <c r="BM55">
        <v>1.56</v>
      </c>
      <c r="BN55">
        <v>0.48</v>
      </c>
      <c r="BO55">
        <v>15.27</v>
      </c>
      <c r="BP55">
        <v>0</v>
      </c>
      <c r="BQ55">
        <v>4.24</v>
      </c>
      <c r="BR55">
        <v>2.08</v>
      </c>
      <c r="BS55">
        <v>0.32</v>
      </c>
      <c r="BT55">
        <v>0</v>
      </c>
      <c r="BU55">
        <v>0</v>
      </c>
      <c r="BV55">
        <v>0</v>
      </c>
      <c r="BW55">
        <f t="shared" si="2"/>
        <v>77.139999999999986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1.9370000000000001</v>
      </c>
      <c r="J56">
        <v>9.6850000000000005</v>
      </c>
      <c r="K56">
        <v>484.64602000000002</v>
      </c>
      <c r="L56">
        <v>632.57577500000002</v>
      </c>
      <c r="M56">
        <v>89.102000000000004</v>
      </c>
      <c r="N56">
        <v>57.19961</v>
      </c>
      <c r="O56">
        <v>119.770158</v>
      </c>
      <c r="P56">
        <v>134.37937500000001</v>
      </c>
      <c r="Q56">
        <v>10.566335</v>
      </c>
      <c r="R56">
        <v>41.054811999999998</v>
      </c>
      <c r="S56">
        <v>25.558812</v>
      </c>
      <c r="T56">
        <v>0</v>
      </c>
      <c r="U56">
        <v>405.57874500000003</v>
      </c>
      <c r="V56">
        <v>20.077005</v>
      </c>
      <c r="W56">
        <v>33.703131999999997</v>
      </c>
      <c r="X56">
        <v>142.86888300000001</v>
      </c>
      <c r="Y56">
        <v>0</v>
      </c>
      <c r="Z56">
        <v>6.3473550000000003</v>
      </c>
      <c r="AA56">
        <v>0</v>
      </c>
      <c r="AB56">
        <v>38.265551000000002</v>
      </c>
      <c r="AC56">
        <v>28.14733</v>
      </c>
      <c r="AD56">
        <v>6.0898890000000003</v>
      </c>
      <c r="AE56">
        <v>47.879303999999998</v>
      </c>
      <c r="AF56">
        <v>8.5944690000000001</v>
      </c>
      <c r="AG56">
        <v>15.205063000000001</v>
      </c>
      <c r="AH56">
        <v>147.48085599999999</v>
      </c>
      <c r="AI56">
        <v>0</v>
      </c>
      <c r="AJ56">
        <v>0</v>
      </c>
      <c r="AK56">
        <v>49.775573000000001</v>
      </c>
      <c r="AL56">
        <v>69.774614</v>
      </c>
      <c r="AM56">
        <v>5.1124020000000003</v>
      </c>
      <c r="AN56">
        <v>0.666987</v>
      </c>
      <c r="AO56">
        <v>27.619682999999998</v>
      </c>
      <c r="AP56">
        <v>7.4438909999999998</v>
      </c>
      <c r="AQ56">
        <v>0</v>
      </c>
      <c r="AR56">
        <v>51.857363999999997</v>
      </c>
      <c r="AS56">
        <v>31.919242000000001</v>
      </c>
      <c r="AT56">
        <v>14.524400999999999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77.139999999999986</v>
      </c>
      <c r="BA56">
        <f t="shared" si="1"/>
        <v>2842.5466359999996</v>
      </c>
      <c r="BD56">
        <v>23.31</v>
      </c>
      <c r="BE56">
        <v>3.7</v>
      </c>
      <c r="BF56">
        <v>2.08</v>
      </c>
      <c r="BG56">
        <v>3.87</v>
      </c>
      <c r="BH56">
        <v>5.63</v>
      </c>
      <c r="BI56">
        <v>6.94</v>
      </c>
      <c r="BJ56">
        <v>1.5</v>
      </c>
      <c r="BK56">
        <v>2.99</v>
      </c>
      <c r="BL56">
        <v>3.17</v>
      </c>
      <c r="BM56">
        <v>1.56</v>
      </c>
      <c r="BN56">
        <v>0.48</v>
      </c>
      <c r="BO56">
        <v>15.27</v>
      </c>
      <c r="BP56">
        <v>0</v>
      </c>
      <c r="BQ56">
        <v>4.24</v>
      </c>
      <c r="BR56">
        <v>2.08</v>
      </c>
      <c r="BS56">
        <v>0.32</v>
      </c>
      <c r="BT56">
        <v>0</v>
      </c>
      <c r="BU56">
        <v>0</v>
      </c>
      <c r="BV56">
        <v>0</v>
      </c>
      <c r="BW56">
        <f t="shared" si="2"/>
        <v>77.139999999999986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1.9370000000000001</v>
      </c>
      <c r="J57">
        <v>9.6850000000000005</v>
      </c>
      <c r="K57">
        <v>550.53617399999996</v>
      </c>
      <c r="L57">
        <v>632.57577500000002</v>
      </c>
      <c r="M57">
        <v>89.102000000000004</v>
      </c>
      <c r="N57">
        <v>57.19961</v>
      </c>
      <c r="O57">
        <v>119.770158</v>
      </c>
      <c r="P57">
        <v>134.37937500000001</v>
      </c>
      <c r="Q57">
        <v>10.566335</v>
      </c>
      <c r="R57">
        <v>41.054811999999998</v>
      </c>
      <c r="S57">
        <v>25.558812</v>
      </c>
      <c r="T57">
        <v>0</v>
      </c>
      <c r="U57">
        <v>405.57874500000003</v>
      </c>
      <c r="V57">
        <v>20.077005</v>
      </c>
      <c r="W57">
        <v>33.703131999999997</v>
      </c>
      <c r="X57">
        <v>142.86888300000001</v>
      </c>
      <c r="Y57">
        <v>0</v>
      </c>
      <c r="Z57">
        <v>6.3473550000000003</v>
      </c>
      <c r="AA57">
        <v>0</v>
      </c>
      <c r="AB57">
        <v>38.265551000000002</v>
      </c>
      <c r="AC57">
        <v>28.14733</v>
      </c>
      <c r="AD57">
        <v>5.0996430000000004</v>
      </c>
      <c r="AE57">
        <v>47.879303999999998</v>
      </c>
      <c r="AF57">
        <v>8.5944690000000001</v>
      </c>
      <c r="AG57">
        <v>15.205063000000001</v>
      </c>
      <c r="AH57">
        <v>147.48085599999999</v>
      </c>
      <c r="AI57">
        <v>0</v>
      </c>
      <c r="AJ57">
        <v>0</v>
      </c>
      <c r="AK57">
        <v>49.775573000000001</v>
      </c>
      <c r="AL57">
        <v>69.774614</v>
      </c>
      <c r="AM57">
        <v>5.1124020000000003</v>
      </c>
      <c r="AN57">
        <v>0.666987</v>
      </c>
      <c r="AO57">
        <v>27.619682999999998</v>
      </c>
      <c r="AP57">
        <v>7.4438909999999998</v>
      </c>
      <c r="AQ57">
        <v>0</v>
      </c>
      <c r="AR57">
        <v>35.284391999999997</v>
      </c>
      <c r="AS57">
        <v>23.450872</v>
      </c>
      <c r="AT57">
        <v>12.875787000000001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77.139999999999986</v>
      </c>
      <c r="BA57">
        <f t="shared" si="1"/>
        <v>2880.7565879999997</v>
      </c>
      <c r="BD57">
        <v>23.31</v>
      </c>
      <c r="BE57">
        <v>3.7</v>
      </c>
      <c r="BF57">
        <v>2.08</v>
      </c>
      <c r="BG57">
        <v>3.87</v>
      </c>
      <c r="BH57">
        <v>5.63</v>
      </c>
      <c r="BI57">
        <v>6.94</v>
      </c>
      <c r="BJ57">
        <v>1.5</v>
      </c>
      <c r="BK57">
        <v>2.99</v>
      </c>
      <c r="BL57">
        <v>3.17</v>
      </c>
      <c r="BM57">
        <v>1.56</v>
      </c>
      <c r="BN57">
        <v>0.48</v>
      </c>
      <c r="BO57">
        <v>15.27</v>
      </c>
      <c r="BP57">
        <v>0</v>
      </c>
      <c r="BQ57">
        <v>4.24</v>
      </c>
      <c r="BR57">
        <v>2.08</v>
      </c>
      <c r="BS57">
        <v>0.32</v>
      </c>
      <c r="BT57">
        <v>0</v>
      </c>
      <c r="BU57">
        <v>0</v>
      </c>
      <c r="BV57">
        <v>0</v>
      </c>
      <c r="BW57">
        <f t="shared" si="2"/>
        <v>77.139999999999986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1.9370000000000001</v>
      </c>
      <c r="J58">
        <v>9.6850000000000005</v>
      </c>
      <c r="K58">
        <v>624.14217399999995</v>
      </c>
      <c r="L58">
        <v>632.57577500000002</v>
      </c>
      <c r="M58">
        <v>89.102000000000004</v>
      </c>
      <c r="N58">
        <v>57.19961</v>
      </c>
      <c r="O58">
        <v>119.770158</v>
      </c>
      <c r="P58">
        <v>134.37937500000001</v>
      </c>
      <c r="Q58">
        <v>10.566335</v>
      </c>
      <c r="R58">
        <v>41.054811999999998</v>
      </c>
      <c r="S58">
        <v>25.558812</v>
      </c>
      <c r="T58">
        <v>0</v>
      </c>
      <c r="U58">
        <v>405.57874500000003</v>
      </c>
      <c r="V58">
        <v>20.077005</v>
      </c>
      <c r="W58">
        <v>33.703131999999997</v>
      </c>
      <c r="X58">
        <v>142.86888300000001</v>
      </c>
      <c r="Y58">
        <v>0</v>
      </c>
      <c r="Z58">
        <v>6.3473550000000003</v>
      </c>
      <c r="AA58">
        <v>0</v>
      </c>
      <c r="AB58">
        <v>38.265551000000002</v>
      </c>
      <c r="AC58">
        <v>28.14733</v>
      </c>
      <c r="AD58">
        <v>4.8002659999999997</v>
      </c>
      <c r="AE58">
        <v>47.879303999999998</v>
      </c>
      <c r="AF58">
        <v>8.5944690000000001</v>
      </c>
      <c r="AG58">
        <v>15.205063000000001</v>
      </c>
      <c r="AH58">
        <v>147.48085599999999</v>
      </c>
      <c r="AI58">
        <v>0</v>
      </c>
      <c r="AJ58">
        <v>0</v>
      </c>
      <c r="AK58">
        <v>49.775573000000001</v>
      </c>
      <c r="AL58">
        <v>69.774614</v>
      </c>
      <c r="AM58">
        <v>5.1124020000000003</v>
      </c>
      <c r="AN58">
        <v>0.666987</v>
      </c>
      <c r="AO58">
        <v>27.619682999999998</v>
      </c>
      <c r="AP58">
        <v>7.4438909999999998</v>
      </c>
      <c r="AQ58">
        <v>0</v>
      </c>
      <c r="AR58">
        <v>35.284391999999997</v>
      </c>
      <c r="AS58">
        <v>23.450872</v>
      </c>
      <c r="AT58">
        <v>14.524400999999999</v>
      </c>
      <c r="AU58">
        <v>0</v>
      </c>
      <c r="AV58">
        <v>10.16925</v>
      </c>
      <c r="AW58">
        <v>0</v>
      </c>
      <c r="AX58">
        <v>0</v>
      </c>
      <c r="AY58">
        <v>0</v>
      </c>
      <c r="AZ58">
        <f t="shared" si="0"/>
        <v>77.139999999999986</v>
      </c>
      <c r="BA58">
        <f t="shared" si="1"/>
        <v>2965.8810750000002</v>
      </c>
      <c r="BD58">
        <v>23.31</v>
      </c>
      <c r="BE58">
        <v>3.7</v>
      </c>
      <c r="BF58">
        <v>2.08</v>
      </c>
      <c r="BG58">
        <v>3.87</v>
      </c>
      <c r="BH58">
        <v>5.63</v>
      </c>
      <c r="BI58">
        <v>6.94</v>
      </c>
      <c r="BJ58">
        <v>1.5</v>
      </c>
      <c r="BK58">
        <v>2.99</v>
      </c>
      <c r="BL58">
        <v>3.17</v>
      </c>
      <c r="BM58">
        <v>1.56</v>
      </c>
      <c r="BN58">
        <v>0.48</v>
      </c>
      <c r="BO58">
        <v>15.27</v>
      </c>
      <c r="BP58">
        <v>0</v>
      </c>
      <c r="BQ58">
        <v>4.24</v>
      </c>
      <c r="BR58">
        <v>2.08</v>
      </c>
      <c r="BS58">
        <v>0.32</v>
      </c>
      <c r="BT58">
        <v>0</v>
      </c>
      <c r="BU58">
        <v>0</v>
      </c>
      <c r="BV58">
        <v>0</v>
      </c>
      <c r="BW58">
        <f t="shared" si="2"/>
        <v>77.139999999999986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1.9370000000000001</v>
      </c>
      <c r="J59">
        <v>9.6850000000000005</v>
      </c>
      <c r="K59">
        <v>651.26017400000001</v>
      </c>
      <c r="L59">
        <v>632.57577500000002</v>
      </c>
      <c r="M59">
        <v>89.102000000000004</v>
      </c>
      <c r="N59">
        <v>57.19961</v>
      </c>
      <c r="O59">
        <v>119.770158</v>
      </c>
      <c r="P59">
        <v>134.37937500000001</v>
      </c>
      <c r="Q59">
        <v>10.566335</v>
      </c>
      <c r="R59">
        <v>41.054811999999998</v>
      </c>
      <c r="S59">
        <v>25.558812</v>
      </c>
      <c r="T59">
        <v>0</v>
      </c>
      <c r="U59">
        <v>405.57874500000003</v>
      </c>
      <c r="V59">
        <v>20.077005</v>
      </c>
      <c r="W59">
        <v>33.703131999999997</v>
      </c>
      <c r="X59">
        <v>142.86888300000001</v>
      </c>
      <c r="Y59">
        <v>0</v>
      </c>
      <c r="Z59">
        <v>6.3473550000000003</v>
      </c>
      <c r="AA59">
        <v>0</v>
      </c>
      <c r="AB59">
        <v>38.265551000000002</v>
      </c>
      <c r="AC59">
        <v>28.14733</v>
      </c>
      <c r="AD59">
        <v>4.4701829999999996</v>
      </c>
      <c r="AE59">
        <v>47.879303999999998</v>
      </c>
      <c r="AF59">
        <v>8.5944690000000001</v>
      </c>
      <c r="AG59">
        <v>15.205063000000001</v>
      </c>
      <c r="AH59">
        <v>147.48085599999999</v>
      </c>
      <c r="AI59">
        <v>0</v>
      </c>
      <c r="AJ59">
        <v>0</v>
      </c>
      <c r="AK59">
        <v>49.775573000000001</v>
      </c>
      <c r="AL59">
        <v>69.774614</v>
      </c>
      <c r="AM59">
        <v>5.1124020000000003</v>
      </c>
      <c r="AN59">
        <v>0.666987</v>
      </c>
      <c r="AO59">
        <v>27.619682999999998</v>
      </c>
      <c r="AP59">
        <v>7.4438909999999998</v>
      </c>
      <c r="AQ59">
        <v>0</v>
      </c>
      <c r="AR59">
        <v>35.284391999999997</v>
      </c>
      <c r="AS59">
        <v>23.450872</v>
      </c>
      <c r="AT59">
        <v>14.524400999999999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77.049999999999983</v>
      </c>
      <c r="BA59">
        <f t="shared" si="1"/>
        <v>2982.4097420000003</v>
      </c>
      <c r="BD59">
        <v>23.31</v>
      </c>
      <c r="BE59">
        <v>3.7</v>
      </c>
      <c r="BF59">
        <v>1.99</v>
      </c>
      <c r="BG59">
        <v>3.87</v>
      </c>
      <c r="BH59">
        <v>5.63</v>
      </c>
      <c r="BI59">
        <v>6.94</v>
      </c>
      <c r="BJ59">
        <v>1.5</v>
      </c>
      <c r="BK59">
        <v>2.99</v>
      </c>
      <c r="BL59">
        <v>3.17</v>
      </c>
      <c r="BM59">
        <v>1.56</v>
      </c>
      <c r="BN59">
        <v>0.48</v>
      </c>
      <c r="BO59">
        <v>15.27</v>
      </c>
      <c r="BP59">
        <v>0</v>
      </c>
      <c r="BQ59">
        <v>4.24</v>
      </c>
      <c r="BR59">
        <v>2.08</v>
      </c>
      <c r="BS59">
        <v>0.32</v>
      </c>
      <c r="BT59">
        <v>0</v>
      </c>
      <c r="BU59">
        <v>0</v>
      </c>
      <c r="BV59">
        <v>0</v>
      </c>
      <c r="BW59">
        <f t="shared" si="2"/>
        <v>77.049999999999983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1.9370000000000001</v>
      </c>
      <c r="J60">
        <v>9.6850000000000005</v>
      </c>
      <c r="K60">
        <v>662.88217399999996</v>
      </c>
      <c r="L60">
        <v>632.57577500000002</v>
      </c>
      <c r="M60">
        <v>89.102000000000004</v>
      </c>
      <c r="N60">
        <v>57.19961</v>
      </c>
      <c r="O60">
        <v>119.770158</v>
      </c>
      <c r="P60">
        <v>134.37937500000001</v>
      </c>
      <c r="Q60">
        <v>10.566335</v>
      </c>
      <c r="R60">
        <v>41.054811999999998</v>
      </c>
      <c r="S60">
        <v>25.558812</v>
      </c>
      <c r="T60">
        <v>0</v>
      </c>
      <c r="U60">
        <v>405.57874500000003</v>
      </c>
      <c r="V60">
        <v>20.077005</v>
      </c>
      <c r="W60">
        <v>33.703131999999997</v>
      </c>
      <c r="X60">
        <v>142.86888300000001</v>
      </c>
      <c r="Y60">
        <v>0</v>
      </c>
      <c r="Z60">
        <v>6.3473550000000003</v>
      </c>
      <c r="AA60">
        <v>0</v>
      </c>
      <c r="AB60">
        <v>38.265551000000002</v>
      </c>
      <c r="AC60">
        <v>28.14733</v>
      </c>
      <c r="AD60">
        <v>5.4604299999999997</v>
      </c>
      <c r="AE60">
        <v>47.879303999999998</v>
      </c>
      <c r="AF60">
        <v>8.5944690000000001</v>
      </c>
      <c r="AG60">
        <v>15.205063000000001</v>
      </c>
      <c r="AH60">
        <v>147.48085599999999</v>
      </c>
      <c r="AI60">
        <v>0</v>
      </c>
      <c r="AJ60">
        <v>0</v>
      </c>
      <c r="AK60">
        <v>49.775573000000001</v>
      </c>
      <c r="AL60">
        <v>69.774614</v>
      </c>
      <c r="AM60">
        <v>5.1124020000000003</v>
      </c>
      <c r="AN60">
        <v>0.666987</v>
      </c>
      <c r="AO60">
        <v>27.619682999999998</v>
      </c>
      <c r="AP60">
        <v>7.4438909999999998</v>
      </c>
      <c r="AQ60">
        <v>7.32186</v>
      </c>
      <c r="AR60">
        <v>35.284391999999997</v>
      </c>
      <c r="AS60">
        <v>23.450872</v>
      </c>
      <c r="AT60">
        <v>14.524400999999999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77.139999999999986</v>
      </c>
      <c r="BA60">
        <f t="shared" si="1"/>
        <v>3002.433849</v>
      </c>
      <c r="BD60">
        <v>23.31</v>
      </c>
      <c r="BE60">
        <v>3.7</v>
      </c>
      <c r="BF60">
        <v>2.08</v>
      </c>
      <c r="BG60">
        <v>3.87</v>
      </c>
      <c r="BH60">
        <v>5.63</v>
      </c>
      <c r="BI60">
        <v>6.94</v>
      </c>
      <c r="BJ60">
        <v>1.5</v>
      </c>
      <c r="BK60">
        <v>2.99</v>
      </c>
      <c r="BL60">
        <v>3.17</v>
      </c>
      <c r="BM60">
        <v>1.56</v>
      </c>
      <c r="BN60">
        <v>0.48</v>
      </c>
      <c r="BO60">
        <v>15.27</v>
      </c>
      <c r="BP60">
        <v>0</v>
      </c>
      <c r="BQ60">
        <v>4.24</v>
      </c>
      <c r="BR60">
        <v>2.08</v>
      </c>
      <c r="BS60">
        <v>0.32</v>
      </c>
      <c r="BT60">
        <v>0</v>
      </c>
      <c r="BU60">
        <v>0</v>
      </c>
      <c r="BV60">
        <v>0</v>
      </c>
      <c r="BW60">
        <f t="shared" si="2"/>
        <v>77.139999999999986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1.9370000000000001</v>
      </c>
      <c r="J61">
        <v>9.6850000000000005</v>
      </c>
      <c r="K61">
        <v>659.00817400000005</v>
      </c>
      <c r="L61">
        <v>632.57577500000002</v>
      </c>
      <c r="M61">
        <v>89.102000000000004</v>
      </c>
      <c r="N61">
        <v>57.19961</v>
      </c>
      <c r="O61">
        <v>119.770158</v>
      </c>
      <c r="P61">
        <v>134.37937500000001</v>
      </c>
      <c r="Q61">
        <v>5.5301349999999996</v>
      </c>
      <c r="R61">
        <v>41.054811999999998</v>
      </c>
      <c r="S61">
        <v>25.558812</v>
      </c>
      <c r="T61">
        <v>0</v>
      </c>
      <c r="U61">
        <v>405.57874500000003</v>
      </c>
      <c r="V61">
        <v>20.077005</v>
      </c>
      <c r="W61">
        <v>33.703131999999997</v>
      </c>
      <c r="X61">
        <v>142.86888300000001</v>
      </c>
      <c r="Y61">
        <v>0</v>
      </c>
      <c r="Z61">
        <v>6.3473550000000003</v>
      </c>
      <c r="AA61">
        <v>11.017656000000001</v>
      </c>
      <c r="AB61">
        <v>38.265551000000002</v>
      </c>
      <c r="AC61">
        <v>28.14733</v>
      </c>
      <c r="AD61">
        <v>6.5044110000000002</v>
      </c>
      <c r="AE61">
        <v>47.879303999999998</v>
      </c>
      <c r="AF61">
        <v>8.5944690000000001</v>
      </c>
      <c r="AG61">
        <v>15.205063000000001</v>
      </c>
      <c r="AH61">
        <v>147.48085599999999</v>
      </c>
      <c r="AI61">
        <v>0</v>
      </c>
      <c r="AJ61">
        <v>0</v>
      </c>
      <c r="AK61">
        <v>49.775573000000001</v>
      </c>
      <c r="AL61">
        <v>69.774614</v>
      </c>
      <c r="AM61">
        <v>5.1124020000000003</v>
      </c>
      <c r="AN61">
        <v>0.666987</v>
      </c>
      <c r="AO61">
        <v>27.619682999999998</v>
      </c>
      <c r="AP61">
        <v>7.4438909999999998</v>
      </c>
      <c r="AQ61">
        <v>7.32186</v>
      </c>
      <c r="AR61">
        <v>40.0959</v>
      </c>
      <c r="AS61">
        <v>23.450872</v>
      </c>
      <c r="AT61">
        <v>14.524400999999999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77.139999999999986</v>
      </c>
      <c r="BA61">
        <f t="shared" si="1"/>
        <v>3010.3967939999998</v>
      </c>
      <c r="BD61">
        <v>23.31</v>
      </c>
      <c r="BE61">
        <v>3.7</v>
      </c>
      <c r="BF61">
        <v>2.08</v>
      </c>
      <c r="BG61">
        <v>3.87</v>
      </c>
      <c r="BH61">
        <v>5.63</v>
      </c>
      <c r="BI61">
        <v>6.94</v>
      </c>
      <c r="BJ61">
        <v>1.5</v>
      </c>
      <c r="BK61">
        <v>2.99</v>
      </c>
      <c r="BL61">
        <v>3.17</v>
      </c>
      <c r="BM61">
        <v>1.56</v>
      </c>
      <c r="BN61">
        <v>0.48</v>
      </c>
      <c r="BO61">
        <v>15.27</v>
      </c>
      <c r="BP61">
        <v>0</v>
      </c>
      <c r="BQ61">
        <v>4.24</v>
      </c>
      <c r="BR61">
        <v>2.08</v>
      </c>
      <c r="BS61">
        <v>0.32</v>
      </c>
      <c r="BT61">
        <v>0</v>
      </c>
      <c r="BU61">
        <v>0</v>
      </c>
      <c r="BV61">
        <v>0</v>
      </c>
      <c r="BW61">
        <f t="shared" si="2"/>
        <v>77.139999999999986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1.9370000000000001</v>
      </c>
      <c r="J62">
        <v>9.6850000000000005</v>
      </c>
      <c r="K62">
        <v>652.22867399999996</v>
      </c>
      <c r="L62">
        <v>632.57577500000002</v>
      </c>
      <c r="M62">
        <v>89.102000000000004</v>
      </c>
      <c r="N62">
        <v>57.19961</v>
      </c>
      <c r="O62">
        <v>119.770158</v>
      </c>
      <c r="P62">
        <v>134.37937500000001</v>
      </c>
      <c r="Q62">
        <v>5.5301349999999996</v>
      </c>
      <c r="R62">
        <v>41.054811999999998</v>
      </c>
      <c r="S62">
        <v>25.558812</v>
      </c>
      <c r="T62">
        <v>0</v>
      </c>
      <c r="U62">
        <v>405.57874500000003</v>
      </c>
      <c r="V62">
        <v>20.077005</v>
      </c>
      <c r="W62">
        <v>33.703131999999997</v>
      </c>
      <c r="X62">
        <v>142.86888300000001</v>
      </c>
      <c r="Y62">
        <v>0</v>
      </c>
      <c r="Z62">
        <v>6.3473550000000003</v>
      </c>
      <c r="AA62">
        <v>13.542536</v>
      </c>
      <c r="AB62">
        <v>38.265551000000002</v>
      </c>
      <c r="AC62">
        <v>28.14733</v>
      </c>
      <c r="AD62">
        <v>5.6113980000000003</v>
      </c>
      <c r="AE62">
        <v>47.879303999999998</v>
      </c>
      <c r="AF62">
        <v>8.5944690000000001</v>
      </c>
      <c r="AG62">
        <v>15.205063000000001</v>
      </c>
      <c r="AH62">
        <v>147.48085599999999</v>
      </c>
      <c r="AI62">
        <v>0</v>
      </c>
      <c r="AJ62">
        <v>0</v>
      </c>
      <c r="AK62">
        <v>49.775573000000001</v>
      </c>
      <c r="AL62">
        <v>69.774614</v>
      </c>
      <c r="AM62">
        <v>5.1124020000000003</v>
      </c>
      <c r="AN62">
        <v>0.666987</v>
      </c>
      <c r="AO62">
        <v>27.619682999999998</v>
      </c>
      <c r="AP62">
        <v>7.4438909999999998</v>
      </c>
      <c r="AQ62">
        <v>7.32186</v>
      </c>
      <c r="AR62">
        <v>40.0959</v>
      </c>
      <c r="AS62">
        <v>23.450872</v>
      </c>
      <c r="AT62">
        <v>14.524400999999999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77.039999999999978</v>
      </c>
      <c r="BA62">
        <f t="shared" si="1"/>
        <v>3005.1491609999998</v>
      </c>
      <c r="BD62">
        <v>23.31</v>
      </c>
      <c r="BE62">
        <v>3.7</v>
      </c>
      <c r="BF62">
        <v>2.08</v>
      </c>
      <c r="BG62">
        <v>3.87</v>
      </c>
      <c r="BH62">
        <v>5.63</v>
      </c>
      <c r="BI62">
        <v>6.94</v>
      </c>
      <c r="BJ62">
        <v>1.5</v>
      </c>
      <c r="BK62">
        <v>2.95</v>
      </c>
      <c r="BL62">
        <v>3.11</v>
      </c>
      <c r="BM62">
        <v>1.56</v>
      </c>
      <c r="BN62">
        <v>0.48</v>
      </c>
      <c r="BO62">
        <v>15.27</v>
      </c>
      <c r="BP62">
        <v>0</v>
      </c>
      <c r="BQ62">
        <v>4.24</v>
      </c>
      <c r="BR62">
        <v>2.08</v>
      </c>
      <c r="BS62">
        <v>0.32</v>
      </c>
      <c r="BT62">
        <v>0</v>
      </c>
      <c r="BU62">
        <v>0</v>
      </c>
      <c r="BV62">
        <v>0</v>
      </c>
      <c r="BW62">
        <f t="shared" si="2"/>
        <v>77.039999999999978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1.9370000000000001</v>
      </c>
      <c r="J63">
        <v>9.6850000000000005</v>
      </c>
      <c r="K63">
        <v>665.146389</v>
      </c>
      <c r="L63">
        <v>632.57577500000002</v>
      </c>
      <c r="M63">
        <v>89.102000000000004</v>
      </c>
      <c r="N63">
        <v>57.19961</v>
      </c>
      <c r="O63">
        <v>119.770158</v>
      </c>
      <c r="P63">
        <v>134.37937500000001</v>
      </c>
      <c r="Q63">
        <v>5.5301349999999996</v>
      </c>
      <c r="R63">
        <v>41.054811999999998</v>
      </c>
      <c r="S63">
        <v>25.558812</v>
      </c>
      <c r="T63">
        <v>0</v>
      </c>
      <c r="U63">
        <v>405.57874500000003</v>
      </c>
      <c r="V63">
        <v>20.077005</v>
      </c>
      <c r="W63">
        <v>33.703131999999997</v>
      </c>
      <c r="X63">
        <v>142.86888300000001</v>
      </c>
      <c r="Y63">
        <v>0</v>
      </c>
      <c r="Z63">
        <v>6.3473550000000003</v>
      </c>
      <c r="AA63">
        <v>13.542536</v>
      </c>
      <c r="AB63">
        <v>38.265551000000002</v>
      </c>
      <c r="AC63">
        <v>28.14733</v>
      </c>
      <c r="AD63">
        <v>4.5853279999999996</v>
      </c>
      <c r="AE63">
        <v>47.879303999999998</v>
      </c>
      <c r="AF63">
        <v>8.5944690000000001</v>
      </c>
      <c r="AG63">
        <v>15.205063000000001</v>
      </c>
      <c r="AH63">
        <v>147.48085599999999</v>
      </c>
      <c r="AI63">
        <v>0</v>
      </c>
      <c r="AJ63">
        <v>0</v>
      </c>
      <c r="AK63">
        <v>49.775573000000001</v>
      </c>
      <c r="AL63">
        <v>58.520643999999997</v>
      </c>
      <c r="AM63">
        <v>5.1124020000000003</v>
      </c>
      <c r="AN63">
        <v>0.666987</v>
      </c>
      <c r="AO63">
        <v>27.619682999999998</v>
      </c>
      <c r="AP63">
        <v>12.03429</v>
      </c>
      <c r="AQ63">
        <v>14.64372</v>
      </c>
      <c r="AR63">
        <v>40.0959</v>
      </c>
      <c r="AS63">
        <v>23.450872</v>
      </c>
      <c r="AT63">
        <v>14.524400999999999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77.039999999999978</v>
      </c>
      <c r="BA63">
        <f t="shared" si="1"/>
        <v>3017.6990950000004</v>
      </c>
      <c r="BD63">
        <v>23.31</v>
      </c>
      <c r="BE63">
        <v>3.7</v>
      </c>
      <c r="BF63">
        <v>2.08</v>
      </c>
      <c r="BG63">
        <v>3.87</v>
      </c>
      <c r="BH63">
        <v>5.63</v>
      </c>
      <c r="BI63">
        <v>6.94</v>
      </c>
      <c r="BJ63">
        <v>1.5</v>
      </c>
      <c r="BK63">
        <v>2.95</v>
      </c>
      <c r="BL63">
        <v>3.11</v>
      </c>
      <c r="BM63">
        <v>1.56</v>
      </c>
      <c r="BN63">
        <v>0.48</v>
      </c>
      <c r="BO63">
        <v>15.27</v>
      </c>
      <c r="BP63">
        <v>0</v>
      </c>
      <c r="BQ63">
        <v>4.24</v>
      </c>
      <c r="BR63">
        <v>2.08</v>
      </c>
      <c r="BS63">
        <v>0.32</v>
      </c>
      <c r="BT63">
        <v>0</v>
      </c>
      <c r="BU63">
        <v>0</v>
      </c>
      <c r="BV63">
        <v>0</v>
      </c>
      <c r="BW63">
        <f t="shared" si="2"/>
        <v>77.039999999999978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1.9370000000000001</v>
      </c>
      <c r="J64">
        <v>9.6850000000000005</v>
      </c>
      <c r="K64">
        <v>665.146389</v>
      </c>
      <c r="L64">
        <v>632.57577500000002</v>
      </c>
      <c r="M64">
        <v>89.102000000000004</v>
      </c>
      <c r="N64">
        <v>57.19961</v>
      </c>
      <c r="O64">
        <v>119.770158</v>
      </c>
      <c r="P64">
        <v>134.37937500000001</v>
      </c>
      <c r="Q64">
        <v>5.5301349999999996</v>
      </c>
      <c r="R64">
        <v>41.054811999999998</v>
      </c>
      <c r="S64">
        <v>25.558812</v>
      </c>
      <c r="T64">
        <v>0</v>
      </c>
      <c r="U64">
        <v>405.57874500000003</v>
      </c>
      <c r="V64">
        <v>20.077005</v>
      </c>
      <c r="W64">
        <v>33.703131999999997</v>
      </c>
      <c r="X64">
        <v>142.86888300000001</v>
      </c>
      <c r="Y64">
        <v>0</v>
      </c>
      <c r="Z64">
        <v>6.3473550000000003</v>
      </c>
      <c r="AA64">
        <v>13.542536</v>
      </c>
      <c r="AB64">
        <v>38.265551000000002</v>
      </c>
      <c r="AC64">
        <v>28.14733</v>
      </c>
      <c r="AD64">
        <v>4.5034479999999997</v>
      </c>
      <c r="AE64">
        <v>47.879303999999998</v>
      </c>
      <c r="AF64">
        <v>8.5944690000000001</v>
      </c>
      <c r="AG64">
        <v>15.205063000000001</v>
      </c>
      <c r="AH64">
        <v>147.48085599999999</v>
      </c>
      <c r="AI64">
        <v>0</v>
      </c>
      <c r="AJ64">
        <v>0</v>
      </c>
      <c r="AK64">
        <v>49.775573000000001</v>
      </c>
      <c r="AL64">
        <v>58.520643999999997</v>
      </c>
      <c r="AM64">
        <v>5.1124020000000003</v>
      </c>
      <c r="AN64">
        <v>0.666987</v>
      </c>
      <c r="AO64">
        <v>27.619682999999998</v>
      </c>
      <c r="AP64">
        <v>12.03429</v>
      </c>
      <c r="AQ64">
        <v>15.009812999999999</v>
      </c>
      <c r="AR64">
        <v>40.0959</v>
      </c>
      <c r="AS64">
        <v>23.450872</v>
      </c>
      <c r="AT64">
        <v>14.524400999999999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77.039999999999978</v>
      </c>
      <c r="BA64">
        <f t="shared" si="1"/>
        <v>3017.9833080000003</v>
      </c>
      <c r="BD64">
        <v>23.31</v>
      </c>
      <c r="BE64">
        <v>3.7</v>
      </c>
      <c r="BF64">
        <v>2.08</v>
      </c>
      <c r="BG64">
        <v>3.87</v>
      </c>
      <c r="BH64">
        <v>5.63</v>
      </c>
      <c r="BI64">
        <v>6.94</v>
      </c>
      <c r="BJ64">
        <v>1.5</v>
      </c>
      <c r="BK64">
        <v>2.95</v>
      </c>
      <c r="BL64">
        <v>3.11</v>
      </c>
      <c r="BM64">
        <v>1.56</v>
      </c>
      <c r="BN64">
        <v>0.48</v>
      </c>
      <c r="BO64">
        <v>15.27</v>
      </c>
      <c r="BP64">
        <v>0</v>
      </c>
      <c r="BQ64">
        <v>4.24</v>
      </c>
      <c r="BR64">
        <v>2.08</v>
      </c>
      <c r="BS64">
        <v>0.32</v>
      </c>
      <c r="BT64">
        <v>0</v>
      </c>
      <c r="BU64">
        <v>0</v>
      </c>
      <c r="BV64">
        <v>0</v>
      </c>
      <c r="BW64">
        <f t="shared" si="2"/>
        <v>77.039999999999978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1.9370000000000001</v>
      </c>
      <c r="J65">
        <v>9.6850000000000005</v>
      </c>
      <c r="K65">
        <v>649.32317399999999</v>
      </c>
      <c r="L65">
        <v>632.57577500000002</v>
      </c>
      <c r="M65">
        <v>89.102000000000004</v>
      </c>
      <c r="N65">
        <v>57.19961</v>
      </c>
      <c r="O65">
        <v>119.770158</v>
      </c>
      <c r="P65">
        <v>134.37937500000001</v>
      </c>
      <c r="Q65">
        <v>5.5301349999999996</v>
      </c>
      <c r="R65">
        <v>41.054811999999998</v>
      </c>
      <c r="S65">
        <v>25.558812</v>
      </c>
      <c r="T65">
        <v>0</v>
      </c>
      <c r="U65">
        <v>405.57874500000003</v>
      </c>
      <c r="V65">
        <v>20.077005</v>
      </c>
      <c r="W65">
        <v>33.703131999999997</v>
      </c>
      <c r="X65">
        <v>142.86888300000001</v>
      </c>
      <c r="Y65">
        <v>0</v>
      </c>
      <c r="Z65">
        <v>6.3473550000000003</v>
      </c>
      <c r="AA65">
        <v>13.542536</v>
      </c>
      <c r="AB65">
        <v>38.265551000000002</v>
      </c>
      <c r="AC65">
        <v>28.14733</v>
      </c>
      <c r="AD65">
        <v>4.4394780000000003</v>
      </c>
      <c r="AE65">
        <v>47.879303999999998</v>
      </c>
      <c r="AF65">
        <v>8.5944690000000001</v>
      </c>
      <c r="AG65">
        <v>15.205063000000001</v>
      </c>
      <c r="AH65">
        <v>147.48085599999999</v>
      </c>
      <c r="AI65">
        <v>0</v>
      </c>
      <c r="AJ65">
        <v>0</v>
      </c>
      <c r="AK65">
        <v>49.775573000000001</v>
      </c>
      <c r="AL65">
        <v>58.520643999999997</v>
      </c>
      <c r="AM65">
        <v>5.1124020000000003</v>
      </c>
      <c r="AN65">
        <v>0.666987</v>
      </c>
      <c r="AO65">
        <v>27.619682999999998</v>
      </c>
      <c r="AP65">
        <v>7.4438909999999998</v>
      </c>
      <c r="AQ65">
        <v>22.514720000000001</v>
      </c>
      <c r="AR65">
        <v>32.076720000000002</v>
      </c>
      <c r="AS65">
        <v>23.450872</v>
      </c>
      <c r="AT65">
        <v>14.524400999999999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76.809999999999988</v>
      </c>
      <c r="BA65">
        <f t="shared" si="1"/>
        <v>2996.7614510000003</v>
      </c>
      <c r="BD65">
        <v>23.31</v>
      </c>
      <c r="BE65">
        <v>3.7</v>
      </c>
      <c r="BF65">
        <v>1.85</v>
      </c>
      <c r="BG65">
        <v>3.87</v>
      </c>
      <c r="BH65">
        <v>5.63</v>
      </c>
      <c r="BI65">
        <v>6.94</v>
      </c>
      <c r="BJ65">
        <v>1.5</v>
      </c>
      <c r="BK65">
        <v>2.95</v>
      </c>
      <c r="BL65">
        <v>3.11</v>
      </c>
      <c r="BM65">
        <v>1.56</v>
      </c>
      <c r="BN65">
        <v>0.48</v>
      </c>
      <c r="BO65">
        <v>15.27</v>
      </c>
      <c r="BP65">
        <v>0</v>
      </c>
      <c r="BQ65">
        <v>4.24</v>
      </c>
      <c r="BR65">
        <v>2.08</v>
      </c>
      <c r="BS65">
        <v>0.32</v>
      </c>
      <c r="BT65">
        <v>0</v>
      </c>
      <c r="BU65">
        <v>0</v>
      </c>
      <c r="BV65">
        <v>0</v>
      </c>
      <c r="BW65">
        <f t="shared" si="2"/>
        <v>76.809999999999988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1.9370000000000001</v>
      </c>
      <c r="J66">
        <v>9.6850000000000005</v>
      </c>
      <c r="K66">
        <v>665.146389</v>
      </c>
      <c r="L66">
        <v>632.57577500000002</v>
      </c>
      <c r="M66">
        <v>89.102000000000004</v>
      </c>
      <c r="N66">
        <v>57.19961</v>
      </c>
      <c r="O66">
        <v>119.770158</v>
      </c>
      <c r="P66">
        <v>134.37937500000001</v>
      </c>
      <c r="Q66">
        <v>5.5301349999999996</v>
      </c>
      <c r="R66">
        <v>41.054811999999998</v>
      </c>
      <c r="S66">
        <v>25.558812</v>
      </c>
      <c r="T66">
        <v>0</v>
      </c>
      <c r="U66">
        <v>405.57874500000003</v>
      </c>
      <c r="V66">
        <v>20.077005</v>
      </c>
      <c r="W66">
        <v>33.703131999999997</v>
      </c>
      <c r="X66">
        <v>142.86888300000001</v>
      </c>
      <c r="Y66">
        <v>0</v>
      </c>
      <c r="Z66">
        <v>6.3473550000000003</v>
      </c>
      <c r="AA66">
        <v>13.542536</v>
      </c>
      <c r="AB66">
        <v>38.265551000000002</v>
      </c>
      <c r="AC66">
        <v>28.14733</v>
      </c>
      <c r="AD66">
        <v>4.5136830000000003</v>
      </c>
      <c r="AE66">
        <v>47.879303999999998</v>
      </c>
      <c r="AF66">
        <v>8.5944690000000001</v>
      </c>
      <c r="AG66">
        <v>15.205063000000001</v>
      </c>
      <c r="AH66">
        <v>147.48085599999999</v>
      </c>
      <c r="AI66">
        <v>0</v>
      </c>
      <c r="AJ66">
        <v>0</v>
      </c>
      <c r="AK66">
        <v>49.775573000000001</v>
      </c>
      <c r="AL66">
        <v>58.520643999999997</v>
      </c>
      <c r="AM66">
        <v>5.1124020000000003</v>
      </c>
      <c r="AN66">
        <v>0.666987</v>
      </c>
      <c r="AO66">
        <v>27.619682999999998</v>
      </c>
      <c r="AP66">
        <v>7.4438909999999998</v>
      </c>
      <c r="AQ66">
        <v>22.514720000000001</v>
      </c>
      <c r="AR66">
        <v>32.076720000000002</v>
      </c>
      <c r="AS66">
        <v>23.450872</v>
      </c>
      <c r="AT66">
        <v>14.524400999999999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77.039999999999978</v>
      </c>
      <c r="BA66">
        <f t="shared" si="1"/>
        <v>3012.8888710000006</v>
      </c>
      <c r="BD66">
        <v>23.31</v>
      </c>
      <c r="BE66">
        <v>3.7</v>
      </c>
      <c r="BF66">
        <v>2.08</v>
      </c>
      <c r="BG66">
        <v>3.87</v>
      </c>
      <c r="BH66">
        <v>5.63</v>
      </c>
      <c r="BI66">
        <v>6.94</v>
      </c>
      <c r="BJ66">
        <v>1.5</v>
      </c>
      <c r="BK66">
        <v>2.95</v>
      </c>
      <c r="BL66">
        <v>3.11</v>
      </c>
      <c r="BM66">
        <v>1.56</v>
      </c>
      <c r="BN66">
        <v>0.48</v>
      </c>
      <c r="BO66">
        <v>15.27</v>
      </c>
      <c r="BP66">
        <v>0</v>
      </c>
      <c r="BQ66">
        <v>4.24</v>
      </c>
      <c r="BR66">
        <v>2.08</v>
      </c>
      <c r="BS66">
        <v>0.32</v>
      </c>
      <c r="BT66">
        <v>0</v>
      </c>
      <c r="BU66">
        <v>0</v>
      </c>
      <c r="BV66">
        <v>0</v>
      </c>
      <c r="BW66">
        <f t="shared" si="2"/>
        <v>77.039999999999978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1.9370000000000001</v>
      </c>
      <c r="J67">
        <v>9.6850000000000005</v>
      </c>
      <c r="K67">
        <v>651.26017400000001</v>
      </c>
      <c r="L67">
        <v>632.57577500000002</v>
      </c>
      <c r="M67">
        <v>89.102000000000004</v>
      </c>
      <c r="N67">
        <v>57.19961</v>
      </c>
      <c r="O67">
        <v>119.770158</v>
      </c>
      <c r="P67">
        <v>134.37937500000001</v>
      </c>
      <c r="Q67">
        <v>5.5301349999999996</v>
      </c>
      <c r="R67">
        <v>41.054811999999998</v>
      </c>
      <c r="S67">
        <v>25.558812</v>
      </c>
      <c r="T67">
        <v>0</v>
      </c>
      <c r="U67">
        <v>405.57874500000003</v>
      </c>
      <c r="V67">
        <v>20.077005</v>
      </c>
      <c r="W67">
        <v>33.703131999999997</v>
      </c>
      <c r="X67">
        <v>142.86888300000001</v>
      </c>
      <c r="Y67">
        <v>0</v>
      </c>
      <c r="Z67">
        <v>6.3473550000000003</v>
      </c>
      <c r="AA67">
        <v>13.542536</v>
      </c>
      <c r="AB67">
        <v>38.265551000000002</v>
      </c>
      <c r="AC67">
        <v>28.14733</v>
      </c>
      <c r="AD67">
        <v>4.2578050000000003</v>
      </c>
      <c r="AE67">
        <v>47.879303999999998</v>
      </c>
      <c r="AF67">
        <v>8.5944690000000001</v>
      </c>
      <c r="AG67">
        <v>15.205063000000001</v>
      </c>
      <c r="AH67">
        <v>147.48085599999999</v>
      </c>
      <c r="AI67">
        <v>0</v>
      </c>
      <c r="AJ67">
        <v>0</v>
      </c>
      <c r="AK67">
        <v>49.775573000000001</v>
      </c>
      <c r="AL67">
        <v>58.520643999999997</v>
      </c>
      <c r="AM67">
        <v>5.1124020000000003</v>
      </c>
      <c r="AN67">
        <v>0.666987</v>
      </c>
      <c r="AO67">
        <v>27.619682999999998</v>
      </c>
      <c r="AP67">
        <v>7.4438909999999998</v>
      </c>
      <c r="AQ67">
        <v>22.514720000000001</v>
      </c>
      <c r="AR67">
        <v>32.076720000000002</v>
      </c>
      <c r="AS67">
        <v>23.450872</v>
      </c>
      <c r="AT67">
        <v>14.524400999999999</v>
      </c>
      <c r="AU67">
        <v>0</v>
      </c>
      <c r="AV67">
        <v>10.16925</v>
      </c>
      <c r="AW67">
        <v>0</v>
      </c>
      <c r="AX67">
        <v>0</v>
      </c>
      <c r="AY67">
        <v>0</v>
      </c>
      <c r="AZ67">
        <f t="shared" si="0"/>
        <v>77.049999999999983</v>
      </c>
      <c r="BA67">
        <f t="shared" si="1"/>
        <v>3008.9260280000008</v>
      </c>
      <c r="BD67">
        <v>23.31</v>
      </c>
      <c r="BE67">
        <v>3.7</v>
      </c>
      <c r="BF67">
        <v>2.08</v>
      </c>
      <c r="BG67">
        <v>3.87</v>
      </c>
      <c r="BH67">
        <v>5.63</v>
      </c>
      <c r="BI67">
        <v>6.94</v>
      </c>
      <c r="BJ67">
        <v>1.5</v>
      </c>
      <c r="BK67">
        <v>2.95</v>
      </c>
      <c r="BL67">
        <v>3.11</v>
      </c>
      <c r="BM67">
        <v>1.56</v>
      </c>
      <c r="BN67">
        <v>0.48</v>
      </c>
      <c r="BO67">
        <v>15.27</v>
      </c>
      <c r="BP67">
        <v>0</v>
      </c>
      <c r="BQ67">
        <v>4.24</v>
      </c>
      <c r="BR67">
        <v>2.08</v>
      </c>
      <c r="BS67">
        <v>0.33</v>
      </c>
      <c r="BT67">
        <v>0</v>
      </c>
      <c r="BU67">
        <v>0</v>
      </c>
      <c r="BV67">
        <v>0</v>
      </c>
      <c r="BW67">
        <f t="shared" si="2"/>
        <v>77.049999999999983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1.9370000000000001</v>
      </c>
      <c r="J68">
        <v>9.6850000000000005</v>
      </c>
      <c r="K68">
        <v>665.146389</v>
      </c>
      <c r="L68">
        <v>632.57577500000002</v>
      </c>
      <c r="M68">
        <v>89.102000000000004</v>
      </c>
      <c r="N68">
        <v>57.19961</v>
      </c>
      <c r="O68">
        <v>119.770158</v>
      </c>
      <c r="P68">
        <v>134.37937500000001</v>
      </c>
      <c r="Q68">
        <v>5.5301349999999996</v>
      </c>
      <c r="R68">
        <v>41.054811999999998</v>
      </c>
      <c r="S68">
        <v>25.558812</v>
      </c>
      <c r="T68">
        <v>0</v>
      </c>
      <c r="U68">
        <v>405.57874500000003</v>
      </c>
      <c r="V68">
        <v>20.077005</v>
      </c>
      <c r="W68">
        <v>33.703131999999997</v>
      </c>
      <c r="X68">
        <v>142.86888300000001</v>
      </c>
      <c r="Y68">
        <v>0</v>
      </c>
      <c r="Z68">
        <v>6.3473550000000003</v>
      </c>
      <c r="AA68">
        <v>13.542536</v>
      </c>
      <c r="AB68">
        <v>38.265551000000002</v>
      </c>
      <c r="AC68">
        <v>28.14733</v>
      </c>
      <c r="AD68">
        <v>4.4471540000000003</v>
      </c>
      <c r="AE68">
        <v>47.879303999999998</v>
      </c>
      <c r="AF68">
        <v>8.5944690000000001</v>
      </c>
      <c r="AG68">
        <v>15.205063000000001</v>
      </c>
      <c r="AH68">
        <v>147.48085599999999</v>
      </c>
      <c r="AI68">
        <v>0</v>
      </c>
      <c r="AJ68">
        <v>0</v>
      </c>
      <c r="AK68">
        <v>49.775573000000001</v>
      </c>
      <c r="AL68">
        <v>58.520643999999997</v>
      </c>
      <c r="AM68">
        <v>5.1124020000000003</v>
      </c>
      <c r="AN68">
        <v>0.666987</v>
      </c>
      <c r="AO68">
        <v>27.619682999999998</v>
      </c>
      <c r="AP68">
        <v>7.4438909999999998</v>
      </c>
      <c r="AQ68">
        <v>22.514720000000001</v>
      </c>
      <c r="AR68">
        <v>32.076720000000002</v>
      </c>
      <c r="AS68">
        <v>23.450872</v>
      </c>
      <c r="AT68">
        <v>14.524400999999999</v>
      </c>
      <c r="AU68">
        <v>0</v>
      </c>
      <c r="AV68">
        <v>10.16925</v>
      </c>
      <c r="AW68">
        <v>0</v>
      </c>
      <c r="AX68">
        <v>0</v>
      </c>
      <c r="AY68">
        <v>0</v>
      </c>
      <c r="AZ68">
        <f t="shared" ref="AZ68:AZ98" si="3">BW68</f>
        <v>77.049999999999983</v>
      </c>
      <c r="BA68">
        <f t="shared" ref="BA68:BA99" si="4">SUM(B68:AZ68)</f>
        <v>3023.0015920000005</v>
      </c>
      <c r="BD68">
        <v>23.31</v>
      </c>
      <c r="BE68">
        <v>3.7</v>
      </c>
      <c r="BF68">
        <v>2.08</v>
      </c>
      <c r="BG68">
        <v>3.87</v>
      </c>
      <c r="BH68">
        <v>5.63</v>
      </c>
      <c r="BI68">
        <v>6.94</v>
      </c>
      <c r="BJ68">
        <v>1.5</v>
      </c>
      <c r="BK68">
        <v>2.95</v>
      </c>
      <c r="BL68">
        <v>3.11</v>
      </c>
      <c r="BM68">
        <v>1.56</v>
      </c>
      <c r="BN68">
        <v>0.48</v>
      </c>
      <c r="BO68">
        <v>15.27</v>
      </c>
      <c r="BP68">
        <v>0</v>
      </c>
      <c r="BQ68">
        <v>4.24</v>
      </c>
      <c r="BR68">
        <v>2.08</v>
      </c>
      <c r="BS68">
        <v>0.33</v>
      </c>
      <c r="BT68">
        <v>0</v>
      </c>
      <c r="BU68">
        <v>0</v>
      </c>
      <c r="BV68">
        <v>0</v>
      </c>
      <c r="BW68">
        <f t="shared" ref="BW68:BW98" si="5">SUM(BD68:BV68)</f>
        <v>77.049999999999983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1.9370000000000001</v>
      </c>
      <c r="J69">
        <v>9.6850000000000005</v>
      </c>
      <c r="K69">
        <v>665.146389</v>
      </c>
      <c r="L69">
        <v>632.57577500000002</v>
      </c>
      <c r="M69">
        <v>89.102000000000004</v>
      </c>
      <c r="N69">
        <v>57.19961</v>
      </c>
      <c r="O69">
        <v>119.770158</v>
      </c>
      <c r="P69">
        <v>134.37937500000001</v>
      </c>
      <c r="Q69">
        <v>5.5301349999999996</v>
      </c>
      <c r="R69">
        <v>41.054811999999998</v>
      </c>
      <c r="S69">
        <v>25.558812</v>
      </c>
      <c r="T69">
        <v>0</v>
      </c>
      <c r="U69">
        <v>405.57874500000003</v>
      </c>
      <c r="V69">
        <v>20.077005</v>
      </c>
      <c r="W69">
        <v>33.703131999999997</v>
      </c>
      <c r="X69">
        <v>142.86888300000001</v>
      </c>
      <c r="Y69">
        <v>0</v>
      </c>
      <c r="Z69">
        <v>6.3473550000000003</v>
      </c>
      <c r="AA69">
        <v>13.542536</v>
      </c>
      <c r="AB69">
        <v>38.265551000000002</v>
      </c>
      <c r="AC69">
        <v>28.14733</v>
      </c>
      <c r="AD69">
        <v>35.439061000000002</v>
      </c>
      <c r="AE69">
        <v>47.879303999999998</v>
      </c>
      <c r="AF69">
        <v>8.5944690000000001</v>
      </c>
      <c r="AG69">
        <v>15.205063000000001</v>
      </c>
      <c r="AH69">
        <v>147.48085599999999</v>
      </c>
      <c r="AI69">
        <v>2.4658009999999999</v>
      </c>
      <c r="AJ69">
        <v>0</v>
      </c>
      <c r="AK69">
        <v>49.775573000000001</v>
      </c>
      <c r="AL69">
        <v>58.520643999999997</v>
      </c>
      <c r="AM69">
        <v>5.1124020000000003</v>
      </c>
      <c r="AN69">
        <v>0.666987</v>
      </c>
      <c r="AO69">
        <v>27.619682999999998</v>
      </c>
      <c r="AP69">
        <v>6.2032420000000004</v>
      </c>
      <c r="AQ69">
        <v>22.514720000000001</v>
      </c>
      <c r="AR69">
        <v>32.076720000000002</v>
      </c>
      <c r="AS69">
        <v>23.450872</v>
      </c>
      <c r="AT69">
        <v>13.087922000000001</v>
      </c>
      <c r="AU69">
        <v>0</v>
      </c>
      <c r="AV69">
        <v>10.16925</v>
      </c>
      <c r="AW69">
        <v>0</v>
      </c>
      <c r="AX69">
        <v>0</v>
      </c>
      <c r="AY69">
        <v>0</v>
      </c>
      <c r="AZ69">
        <f t="shared" si="3"/>
        <v>76.819999999999993</v>
      </c>
      <c r="BA69">
        <f t="shared" si="4"/>
        <v>3053.5521720000006</v>
      </c>
      <c r="BD69">
        <v>23.31</v>
      </c>
      <c r="BE69">
        <v>3.7</v>
      </c>
      <c r="BF69">
        <v>1.85</v>
      </c>
      <c r="BG69">
        <v>3.87</v>
      </c>
      <c r="BH69">
        <v>5.63</v>
      </c>
      <c r="BI69">
        <v>6.94</v>
      </c>
      <c r="BJ69">
        <v>1.5</v>
      </c>
      <c r="BK69">
        <v>2.95</v>
      </c>
      <c r="BL69">
        <v>3.11</v>
      </c>
      <c r="BM69">
        <v>1.56</v>
      </c>
      <c r="BN69">
        <v>0.48</v>
      </c>
      <c r="BO69">
        <v>15.27</v>
      </c>
      <c r="BP69">
        <v>0</v>
      </c>
      <c r="BQ69">
        <v>4.24</v>
      </c>
      <c r="BR69">
        <v>2.08</v>
      </c>
      <c r="BS69">
        <v>0.33</v>
      </c>
      <c r="BT69">
        <v>0</v>
      </c>
      <c r="BU69">
        <v>0</v>
      </c>
      <c r="BV69">
        <v>0</v>
      </c>
      <c r="BW69">
        <f t="shared" si="5"/>
        <v>76.819999999999993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1.9370000000000001</v>
      </c>
      <c r="J70">
        <v>9.6850000000000005</v>
      </c>
      <c r="K70">
        <v>665.146389</v>
      </c>
      <c r="L70">
        <v>632.57577500000002</v>
      </c>
      <c r="M70">
        <v>89.102000000000004</v>
      </c>
      <c r="N70">
        <v>57.19961</v>
      </c>
      <c r="O70">
        <v>119.770158</v>
      </c>
      <c r="P70">
        <v>134.37937500000001</v>
      </c>
      <c r="Q70">
        <v>5.5301349999999996</v>
      </c>
      <c r="R70">
        <v>41.054811999999998</v>
      </c>
      <c r="S70">
        <v>25.558812</v>
      </c>
      <c r="T70">
        <v>0</v>
      </c>
      <c r="U70">
        <v>405.57874500000003</v>
      </c>
      <c r="V70">
        <v>20.077005</v>
      </c>
      <c r="W70">
        <v>33.703131999999997</v>
      </c>
      <c r="X70">
        <v>142.86888300000001</v>
      </c>
      <c r="Y70">
        <v>0</v>
      </c>
      <c r="Z70">
        <v>6.3473550000000003</v>
      </c>
      <c r="AA70">
        <v>13.542536</v>
      </c>
      <c r="AB70">
        <v>38.265551000000002</v>
      </c>
      <c r="AC70">
        <v>28.14733</v>
      </c>
      <c r="AD70">
        <v>35.439061000000002</v>
      </c>
      <c r="AE70">
        <v>47.879303999999998</v>
      </c>
      <c r="AF70">
        <v>8.5944690000000001</v>
      </c>
      <c r="AG70">
        <v>15.205063000000001</v>
      </c>
      <c r="AH70">
        <v>147.48085599999999</v>
      </c>
      <c r="AI70">
        <v>2.4658009999999999</v>
      </c>
      <c r="AJ70">
        <v>0</v>
      </c>
      <c r="AK70">
        <v>49.775573000000001</v>
      </c>
      <c r="AL70">
        <v>58.520643999999997</v>
      </c>
      <c r="AM70">
        <v>5.1124020000000003</v>
      </c>
      <c r="AN70">
        <v>0.666987</v>
      </c>
      <c r="AO70">
        <v>27.619682999999998</v>
      </c>
      <c r="AP70">
        <v>6.2032420000000004</v>
      </c>
      <c r="AQ70">
        <v>22.514720000000001</v>
      </c>
      <c r="AR70">
        <v>32.076720000000002</v>
      </c>
      <c r="AS70">
        <v>23.450872</v>
      </c>
      <c r="AT70">
        <v>11.172616</v>
      </c>
      <c r="AU70">
        <v>0</v>
      </c>
      <c r="AV70">
        <v>10.16925</v>
      </c>
      <c r="AW70">
        <v>0</v>
      </c>
      <c r="AX70">
        <v>0</v>
      </c>
      <c r="AY70">
        <v>0</v>
      </c>
      <c r="AZ70">
        <f t="shared" si="3"/>
        <v>77.049999999999983</v>
      </c>
      <c r="BA70">
        <f t="shared" si="4"/>
        <v>3051.8668660000003</v>
      </c>
      <c r="BD70">
        <v>23.31</v>
      </c>
      <c r="BE70">
        <v>3.7</v>
      </c>
      <c r="BF70">
        <v>2.08</v>
      </c>
      <c r="BG70">
        <v>3.87</v>
      </c>
      <c r="BH70">
        <v>5.63</v>
      </c>
      <c r="BI70">
        <v>6.94</v>
      </c>
      <c r="BJ70">
        <v>1.5</v>
      </c>
      <c r="BK70">
        <v>2.95</v>
      </c>
      <c r="BL70">
        <v>3.11</v>
      </c>
      <c r="BM70">
        <v>1.56</v>
      </c>
      <c r="BN70">
        <v>0.48</v>
      </c>
      <c r="BO70">
        <v>15.27</v>
      </c>
      <c r="BP70">
        <v>0</v>
      </c>
      <c r="BQ70">
        <v>4.24</v>
      </c>
      <c r="BR70">
        <v>2.08</v>
      </c>
      <c r="BS70">
        <v>0.33</v>
      </c>
      <c r="BT70">
        <v>0</v>
      </c>
      <c r="BU70">
        <v>0</v>
      </c>
      <c r="BV70">
        <v>0</v>
      </c>
      <c r="BW70">
        <f t="shared" si="5"/>
        <v>77.049999999999983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1.9370000000000001</v>
      </c>
      <c r="J71">
        <v>9.6850000000000005</v>
      </c>
      <c r="K71">
        <v>644.48067400000002</v>
      </c>
      <c r="L71">
        <v>632.57577500000002</v>
      </c>
      <c r="M71">
        <v>89.102000000000004</v>
      </c>
      <c r="N71">
        <v>57.19961</v>
      </c>
      <c r="O71">
        <v>119.770158</v>
      </c>
      <c r="P71">
        <v>134.37937500000001</v>
      </c>
      <c r="Q71">
        <v>5.5301349999999996</v>
      </c>
      <c r="R71">
        <v>41.054811999999998</v>
      </c>
      <c r="S71">
        <v>25.558812</v>
      </c>
      <c r="T71">
        <v>0</v>
      </c>
      <c r="U71">
        <v>405.57874500000003</v>
      </c>
      <c r="V71">
        <v>20.077005</v>
      </c>
      <c r="W71">
        <v>33.703131999999997</v>
      </c>
      <c r="X71">
        <v>142.86888300000001</v>
      </c>
      <c r="Y71">
        <v>0</v>
      </c>
      <c r="Z71">
        <v>6.3473550000000003</v>
      </c>
      <c r="AA71">
        <v>13.542536</v>
      </c>
      <c r="AB71">
        <v>38.265551000000002</v>
      </c>
      <c r="AC71">
        <v>28.14733</v>
      </c>
      <c r="AD71">
        <v>35.439061000000002</v>
      </c>
      <c r="AE71">
        <v>47.879303999999998</v>
      </c>
      <c r="AF71">
        <v>18.143878999999998</v>
      </c>
      <c r="AG71">
        <v>15.205063000000001</v>
      </c>
      <c r="AH71">
        <v>147.48085599999999</v>
      </c>
      <c r="AI71">
        <v>2.4658009999999999</v>
      </c>
      <c r="AJ71">
        <v>0</v>
      </c>
      <c r="AK71">
        <v>49.775573000000001</v>
      </c>
      <c r="AL71">
        <v>67.523820000000001</v>
      </c>
      <c r="AM71">
        <v>5.1124020000000003</v>
      </c>
      <c r="AN71">
        <v>0.666987</v>
      </c>
      <c r="AO71">
        <v>27.619682999999998</v>
      </c>
      <c r="AP71">
        <v>6.2032420000000004</v>
      </c>
      <c r="AQ71">
        <v>22.514720000000001</v>
      </c>
      <c r="AR71">
        <v>51.857363999999997</v>
      </c>
      <c r="AS71">
        <v>23.450872</v>
      </c>
      <c r="AT71">
        <v>10.374572000000001</v>
      </c>
      <c r="AU71">
        <v>0</v>
      </c>
      <c r="AV71">
        <v>10.16925</v>
      </c>
      <c r="AW71">
        <v>0</v>
      </c>
      <c r="AX71">
        <v>0</v>
      </c>
      <c r="AY71">
        <v>0</v>
      </c>
      <c r="AZ71">
        <f t="shared" si="3"/>
        <v>77.049999999999983</v>
      </c>
      <c r="BA71">
        <f t="shared" si="4"/>
        <v>3068.7363370000003</v>
      </c>
      <c r="BD71">
        <v>23.31</v>
      </c>
      <c r="BE71">
        <v>3.7</v>
      </c>
      <c r="BF71">
        <v>2.08</v>
      </c>
      <c r="BG71">
        <v>3.87</v>
      </c>
      <c r="BH71">
        <v>5.63</v>
      </c>
      <c r="BI71">
        <v>6.94</v>
      </c>
      <c r="BJ71">
        <v>1.5</v>
      </c>
      <c r="BK71">
        <v>2.95</v>
      </c>
      <c r="BL71">
        <v>3.11</v>
      </c>
      <c r="BM71">
        <v>1.56</v>
      </c>
      <c r="BN71">
        <v>0.48</v>
      </c>
      <c r="BO71">
        <v>15.27</v>
      </c>
      <c r="BP71">
        <v>0</v>
      </c>
      <c r="BQ71">
        <v>4.24</v>
      </c>
      <c r="BR71">
        <v>2.08</v>
      </c>
      <c r="BS71">
        <v>0.33</v>
      </c>
      <c r="BT71">
        <v>0</v>
      </c>
      <c r="BU71">
        <v>0</v>
      </c>
      <c r="BV71">
        <v>0</v>
      </c>
      <c r="BW71">
        <f t="shared" si="5"/>
        <v>77.049999999999983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1.9370000000000001</v>
      </c>
      <c r="J72">
        <v>9.6850000000000005</v>
      </c>
      <c r="K72">
        <v>665.146389</v>
      </c>
      <c r="L72">
        <v>632.57577500000002</v>
      </c>
      <c r="M72">
        <v>89.102000000000004</v>
      </c>
      <c r="N72">
        <v>57.19961</v>
      </c>
      <c r="O72">
        <v>119.770158</v>
      </c>
      <c r="P72">
        <v>134.37937500000001</v>
      </c>
      <c r="Q72">
        <v>5.5301349999999996</v>
      </c>
      <c r="R72">
        <v>41.054811999999998</v>
      </c>
      <c r="S72">
        <v>25.558812</v>
      </c>
      <c r="T72">
        <v>0</v>
      </c>
      <c r="U72">
        <v>405.57874500000003</v>
      </c>
      <c r="V72">
        <v>20.077005</v>
      </c>
      <c r="W72">
        <v>33.703131999999997</v>
      </c>
      <c r="X72">
        <v>142.86888300000001</v>
      </c>
      <c r="Y72">
        <v>0</v>
      </c>
      <c r="Z72">
        <v>6.3473550000000003</v>
      </c>
      <c r="AA72">
        <v>27.161581999999999</v>
      </c>
      <c r="AB72">
        <v>38.265551000000002</v>
      </c>
      <c r="AC72">
        <v>28.14733</v>
      </c>
      <c r="AD72">
        <v>35.439061000000002</v>
      </c>
      <c r="AE72">
        <v>47.879303999999998</v>
      </c>
      <c r="AF72">
        <v>18.143878999999998</v>
      </c>
      <c r="AG72">
        <v>15.205063000000001</v>
      </c>
      <c r="AH72">
        <v>147.48085599999999</v>
      </c>
      <c r="AI72">
        <v>14.178356000000001</v>
      </c>
      <c r="AJ72">
        <v>0</v>
      </c>
      <c r="AK72">
        <v>49.775573000000001</v>
      </c>
      <c r="AL72">
        <v>67.523820000000001</v>
      </c>
      <c r="AM72">
        <v>5.1124020000000003</v>
      </c>
      <c r="AN72">
        <v>0.666987</v>
      </c>
      <c r="AO72">
        <v>27.619682999999998</v>
      </c>
      <c r="AP72">
        <v>6.2032420000000004</v>
      </c>
      <c r="AQ72">
        <v>22.514720000000001</v>
      </c>
      <c r="AR72">
        <v>51.857363999999997</v>
      </c>
      <c r="AS72">
        <v>23.450872</v>
      </c>
      <c r="AT72">
        <v>10.374572000000001</v>
      </c>
      <c r="AU72">
        <v>0</v>
      </c>
      <c r="AV72">
        <v>10.16925</v>
      </c>
      <c r="AW72">
        <v>0</v>
      </c>
      <c r="AX72">
        <v>0</v>
      </c>
      <c r="AY72">
        <v>0</v>
      </c>
      <c r="AZ72">
        <f t="shared" si="3"/>
        <v>77.049999999999983</v>
      </c>
      <c r="BA72">
        <f t="shared" si="4"/>
        <v>3114.7336530000007</v>
      </c>
      <c r="BD72">
        <v>23.31</v>
      </c>
      <c r="BE72">
        <v>3.7</v>
      </c>
      <c r="BF72">
        <v>2.08</v>
      </c>
      <c r="BG72">
        <v>3.87</v>
      </c>
      <c r="BH72">
        <v>5.63</v>
      </c>
      <c r="BI72">
        <v>6.94</v>
      </c>
      <c r="BJ72">
        <v>1.5</v>
      </c>
      <c r="BK72">
        <v>2.95</v>
      </c>
      <c r="BL72">
        <v>3.11</v>
      </c>
      <c r="BM72">
        <v>1.56</v>
      </c>
      <c r="BN72">
        <v>0.48</v>
      </c>
      <c r="BO72">
        <v>15.27</v>
      </c>
      <c r="BP72">
        <v>0</v>
      </c>
      <c r="BQ72">
        <v>4.24</v>
      </c>
      <c r="BR72">
        <v>2.08</v>
      </c>
      <c r="BS72">
        <v>0.33</v>
      </c>
      <c r="BT72">
        <v>0</v>
      </c>
      <c r="BU72">
        <v>0</v>
      </c>
      <c r="BV72">
        <v>0</v>
      </c>
      <c r="BW72">
        <f t="shared" si="5"/>
        <v>77.049999999999983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1.9370000000000001</v>
      </c>
      <c r="J73">
        <v>9.6850000000000005</v>
      </c>
      <c r="K73">
        <v>665.146389</v>
      </c>
      <c r="L73">
        <v>632.57577500000002</v>
      </c>
      <c r="M73">
        <v>89.102000000000004</v>
      </c>
      <c r="N73">
        <v>57.19961</v>
      </c>
      <c r="O73">
        <v>119.770158</v>
      </c>
      <c r="P73">
        <v>134.37937500000001</v>
      </c>
      <c r="Q73">
        <v>5.5301349999999996</v>
      </c>
      <c r="R73">
        <v>41.054811999999998</v>
      </c>
      <c r="S73">
        <v>25.558812</v>
      </c>
      <c r="T73">
        <v>0</v>
      </c>
      <c r="U73">
        <v>405.57874500000003</v>
      </c>
      <c r="V73">
        <v>20.077005</v>
      </c>
      <c r="W73">
        <v>33.703131999999997</v>
      </c>
      <c r="X73">
        <v>142.86888300000001</v>
      </c>
      <c r="Y73">
        <v>0</v>
      </c>
      <c r="Z73">
        <v>6.3473550000000003</v>
      </c>
      <c r="AA73">
        <v>27.161581999999999</v>
      </c>
      <c r="AB73">
        <v>38.265551000000002</v>
      </c>
      <c r="AC73">
        <v>28.14733</v>
      </c>
      <c r="AD73">
        <v>35.439061000000002</v>
      </c>
      <c r="AE73">
        <v>47.879303999999998</v>
      </c>
      <c r="AF73">
        <v>18.143878999999998</v>
      </c>
      <c r="AG73">
        <v>15.205063000000001</v>
      </c>
      <c r="AH73">
        <v>147.48085599999999</v>
      </c>
      <c r="AI73">
        <v>14.178356000000001</v>
      </c>
      <c r="AJ73">
        <v>0</v>
      </c>
      <c r="AK73">
        <v>49.775573000000001</v>
      </c>
      <c r="AL73">
        <v>67.523820000000001</v>
      </c>
      <c r="AM73">
        <v>5.1124020000000003</v>
      </c>
      <c r="AN73">
        <v>0.666987</v>
      </c>
      <c r="AO73">
        <v>27.619682999999998</v>
      </c>
      <c r="AP73">
        <v>7.4438909999999998</v>
      </c>
      <c r="AQ73">
        <v>22.514720000000001</v>
      </c>
      <c r="AR73">
        <v>51.857363999999997</v>
      </c>
      <c r="AS73">
        <v>31.919242000000001</v>
      </c>
      <c r="AT73">
        <v>10.374572000000001</v>
      </c>
      <c r="AU73">
        <v>0</v>
      </c>
      <c r="AV73">
        <v>10.16925</v>
      </c>
      <c r="AW73">
        <v>0</v>
      </c>
      <c r="AX73">
        <v>0</v>
      </c>
      <c r="AY73">
        <v>0</v>
      </c>
      <c r="AZ73">
        <f t="shared" si="3"/>
        <v>76.919999999999987</v>
      </c>
      <c r="BA73">
        <f t="shared" si="4"/>
        <v>3124.3126720000005</v>
      </c>
      <c r="BD73">
        <v>23.31</v>
      </c>
      <c r="BE73">
        <v>3.7</v>
      </c>
      <c r="BF73">
        <v>1.95</v>
      </c>
      <c r="BG73">
        <v>3.87</v>
      </c>
      <c r="BH73">
        <v>5.63</v>
      </c>
      <c r="BI73">
        <v>6.94</v>
      </c>
      <c r="BJ73">
        <v>1.5</v>
      </c>
      <c r="BK73">
        <v>2.95</v>
      </c>
      <c r="BL73">
        <v>3.11</v>
      </c>
      <c r="BM73">
        <v>1.56</v>
      </c>
      <c r="BN73">
        <v>0.48</v>
      </c>
      <c r="BO73">
        <v>15.27</v>
      </c>
      <c r="BP73">
        <v>0</v>
      </c>
      <c r="BQ73">
        <v>4.24</v>
      </c>
      <c r="BR73">
        <v>2.08</v>
      </c>
      <c r="BS73">
        <v>0.33</v>
      </c>
      <c r="BT73">
        <v>0</v>
      </c>
      <c r="BU73">
        <v>0</v>
      </c>
      <c r="BV73">
        <v>0</v>
      </c>
      <c r="BW73">
        <f t="shared" si="5"/>
        <v>76.919999999999987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1.9370000000000001</v>
      </c>
      <c r="J74">
        <v>9.6850000000000005</v>
      </c>
      <c r="K74">
        <v>665.146389</v>
      </c>
      <c r="L74">
        <v>632.57577500000002</v>
      </c>
      <c r="M74">
        <v>89.102000000000004</v>
      </c>
      <c r="N74">
        <v>57.19961</v>
      </c>
      <c r="O74">
        <v>119.770158</v>
      </c>
      <c r="P74">
        <v>134.37937500000001</v>
      </c>
      <c r="Q74">
        <v>5.5301349999999996</v>
      </c>
      <c r="R74">
        <v>41.054811999999998</v>
      </c>
      <c r="S74">
        <v>25.558812</v>
      </c>
      <c r="T74">
        <v>0</v>
      </c>
      <c r="U74">
        <v>405.57874500000003</v>
      </c>
      <c r="V74">
        <v>20.077005</v>
      </c>
      <c r="W74">
        <v>33.703131999999997</v>
      </c>
      <c r="X74">
        <v>142.86888300000001</v>
      </c>
      <c r="Y74">
        <v>0</v>
      </c>
      <c r="Z74">
        <v>1.06535</v>
      </c>
      <c r="AA74">
        <v>27.161581999999999</v>
      </c>
      <c r="AB74">
        <v>38.265551000000002</v>
      </c>
      <c r="AC74">
        <v>28.14733</v>
      </c>
      <c r="AD74">
        <v>35.439061000000002</v>
      </c>
      <c r="AE74">
        <v>47.879303999999998</v>
      </c>
      <c r="AF74">
        <v>18.143878999999998</v>
      </c>
      <c r="AG74">
        <v>15.205063000000001</v>
      </c>
      <c r="AH74">
        <v>147.48085599999999</v>
      </c>
      <c r="AI74">
        <v>2.4658009999999999</v>
      </c>
      <c r="AJ74">
        <v>0</v>
      </c>
      <c r="AK74">
        <v>49.775573000000001</v>
      </c>
      <c r="AL74">
        <v>67.523820000000001</v>
      </c>
      <c r="AM74">
        <v>5.1124020000000003</v>
      </c>
      <c r="AN74">
        <v>0.666987</v>
      </c>
      <c r="AO74">
        <v>27.619682999999998</v>
      </c>
      <c r="AP74">
        <v>12.03429</v>
      </c>
      <c r="AQ74">
        <v>22.514720000000001</v>
      </c>
      <c r="AR74">
        <v>51.857363999999997</v>
      </c>
      <c r="AS74">
        <v>31.919242000000001</v>
      </c>
      <c r="AT74">
        <v>10.374572000000001</v>
      </c>
      <c r="AU74">
        <v>0</v>
      </c>
      <c r="AV74">
        <v>10.16925</v>
      </c>
      <c r="AW74">
        <v>0</v>
      </c>
      <c r="AX74">
        <v>0</v>
      </c>
      <c r="AY74">
        <v>0</v>
      </c>
      <c r="AZ74">
        <f t="shared" si="3"/>
        <v>77.049999999999983</v>
      </c>
      <c r="BA74">
        <f t="shared" si="4"/>
        <v>3112.0385110000007</v>
      </c>
      <c r="BD74">
        <v>23.31</v>
      </c>
      <c r="BE74">
        <v>3.7</v>
      </c>
      <c r="BF74">
        <v>2.08</v>
      </c>
      <c r="BG74">
        <v>3.87</v>
      </c>
      <c r="BH74">
        <v>5.63</v>
      </c>
      <c r="BI74">
        <v>6.94</v>
      </c>
      <c r="BJ74">
        <v>1.5</v>
      </c>
      <c r="BK74">
        <v>2.95</v>
      </c>
      <c r="BL74">
        <v>3.11</v>
      </c>
      <c r="BM74">
        <v>1.56</v>
      </c>
      <c r="BN74">
        <v>0.48</v>
      </c>
      <c r="BO74">
        <v>15.27</v>
      </c>
      <c r="BP74">
        <v>0</v>
      </c>
      <c r="BQ74">
        <v>4.24</v>
      </c>
      <c r="BR74">
        <v>2.08</v>
      </c>
      <c r="BS74">
        <v>0.33</v>
      </c>
      <c r="BT74">
        <v>0</v>
      </c>
      <c r="BU74">
        <v>0</v>
      </c>
      <c r="BV74">
        <v>0</v>
      </c>
      <c r="BW74">
        <f t="shared" si="5"/>
        <v>77.049999999999983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1.9370000000000001</v>
      </c>
      <c r="J75">
        <v>9.6850000000000005</v>
      </c>
      <c r="K75">
        <v>642.54367400000001</v>
      </c>
      <c r="L75">
        <v>632.57577500000002</v>
      </c>
      <c r="M75">
        <v>89.102000000000004</v>
      </c>
      <c r="N75">
        <v>57.19961</v>
      </c>
      <c r="O75">
        <v>119.770158</v>
      </c>
      <c r="P75">
        <v>134.37937500000001</v>
      </c>
      <c r="Q75">
        <v>5.5301349999999996</v>
      </c>
      <c r="R75">
        <v>41.054811999999998</v>
      </c>
      <c r="S75">
        <v>25.558812</v>
      </c>
      <c r="T75">
        <v>0</v>
      </c>
      <c r="U75">
        <v>405.57874500000003</v>
      </c>
      <c r="V75">
        <v>20.077005</v>
      </c>
      <c r="W75">
        <v>33.703131999999997</v>
      </c>
      <c r="X75">
        <v>142.86888300000001</v>
      </c>
      <c r="Y75">
        <v>0</v>
      </c>
      <c r="Z75">
        <v>1.06535</v>
      </c>
      <c r="AA75">
        <v>27.161581999999999</v>
      </c>
      <c r="AB75">
        <v>38.265551000000002</v>
      </c>
      <c r="AC75">
        <v>28.14733</v>
      </c>
      <c r="AD75">
        <v>35.439061000000002</v>
      </c>
      <c r="AE75">
        <v>47.879303999999998</v>
      </c>
      <c r="AF75">
        <v>18.143878999999998</v>
      </c>
      <c r="AG75">
        <v>15.205063000000001</v>
      </c>
      <c r="AH75">
        <v>147.48085599999999</v>
      </c>
      <c r="AI75">
        <v>2.4658009999999999</v>
      </c>
      <c r="AJ75">
        <v>0</v>
      </c>
      <c r="AK75">
        <v>49.775573000000001</v>
      </c>
      <c r="AL75">
        <v>67.523820000000001</v>
      </c>
      <c r="AM75">
        <v>5.1124020000000003</v>
      </c>
      <c r="AN75">
        <v>0.666987</v>
      </c>
      <c r="AO75">
        <v>27.619682999999998</v>
      </c>
      <c r="AP75">
        <v>12.03429</v>
      </c>
      <c r="AQ75">
        <v>22.514720000000001</v>
      </c>
      <c r="AR75">
        <v>42.76896</v>
      </c>
      <c r="AS75">
        <v>26.056524</v>
      </c>
      <c r="AT75">
        <v>10.374572000000001</v>
      </c>
      <c r="AU75">
        <v>0</v>
      </c>
      <c r="AV75">
        <v>10.16925</v>
      </c>
      <c r="AW75">
        <v>0</v>
      </c>
      <c r="AX75">
        <v>0</v>
      </c>
      <c r="AY75">
        <v>0</v>
      </c>
      <c r="AZ75">
        <f t="shared" si="3"/>
        <v>77.190000000000012</v>
      </c>
      <c r="BA75">
        <f t="shared" si="4"/>
        <v>3074.6246740000006</v>
      </c>
      <c r="BD75">
        <v>24.41</v>
      </c>
      <c r="BE75">
        <v>3.6</v>
      </c>
      <c r="BF75">
        <v>1.97</v>
      </c>
      <c r="BG75">
        <v>3.76</v>
      </c>
      <c r="BH75">
        <v>5.63</v>
      </c>
      <c r="BI75">
        <v>6.81</v>
      </c>
      <c r="BJ75">
        <v>1.55</v>
      </c>
      <c r="BK75">
        <v>2.95</v>
      </c>
      <c r="BL75">
        <v>2.97</v>
      </c>
      <c r="BM75">
        <v>1.56</v>
      </c>
      <c r="BN75">
        <v>0.46</v>
      </c>
      <c r="BO75">
        <v>14.91</v>
      </c>
      <c r="BP75">
        <v>0</v>
      </c>
      <c r="BQ75">
        <v>4.12</v>
      </c>
      <c r="BR75">
        <v>2.17</v>
      </c>
      <c r="BS75">
        <v>0.32</v>
      </c>
      <c r="BT75">
        <v>0</v>
      </c>
      <c r="BU75">
        <v>0</v>
      </c>
      <c r="BV75">
        <v>0</v>
      </c>
      <c r="BW75">
        <f t="shared" si="5"/>
        <v>77.190000000000012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1.9370000000000001</v>
      </c>
      <c r="J76">
        <v>9.6850000000000005</v>
      </c>
      <c r="K76">
        <v>655.13417400000003</v>
      </c>
      <c r="L76">
        <v>632.57577500000002</v>
      </c>
      <c r="M76">
        <v>89.102000000000004</v>
      </c>
      <c r="N76">
        <v>57.19961</v>
      </c>
      <c r="O76">
        <v>119.770158</v>
      </c>
      <c r="P76">
        <v>134.37937500000001</v>
      </c>
      <c r="Q76">
        <v>5.5301349999999996</v>
      </c>
      <c r="R76">
        <v>41.054811999999998</v>
      </c>
      <c r="S76">
        <v>25.558812</v>
      </c>
      <c r="T76">
        <v>0</v>
      </c>
      <c r="U76">
        <v>405.57874500000003</v>
      </c>
      <c r="V76">
        <v>20.077005</v>
      </c>
      <c r="W76">
        <v>33.703131999999997</v>
      </c>
      <c r="X76">
        <v>142.86888300000001</v>
      </c>
      <c r="Y76">
        <v>0</v>
      </c>
      <c r="Z76">
        <v>1.06535</v>
      </c>
      <c r="AA76">
        <v>40.820414999999997</v>
      </c>
      <c r="AB76">
        <v>38.265551000000002</v>
      </c>
      <c r="AC76">
        <v>28.14733</v>
      </c>
      <c r="AD76">
        <v>35.439061000000002</v>
      </c>
      <c r="AE76">
        <v>47.879303999999998</v>
      </c>
      <c r="AF76">
        <v>18.143878999999998</v>
      </c>
      <c r="AG76">
        <v>15.205063000000001</v>
      </c>
      <c r="AH76">
        <v>147.48085599999999</v>
      </c>
      <c r="AI76">
        <v>2.4658009999999999</v>
      </c>
      <c r="AJ76">
        <v>0</v>
      </c>
      <c r="AK76">
        <v>49.775573000000001</v>
      </c>
      <c r="AL76">
        <v>67.523820000000001</v>
      </c>
      <c r="AM76">
        <v>5.1124020000000003</v>
      </c>
      <c r="AN76">
        <v>0.666987</v>
      </c>
      <c r="AO76">
        <v>27.619682999999998</v>
      </c>
      <c r="AP76">
        <v>7.4438909999999998</v>
      </c>
      <c r="AQ76">
        <v>22.514720000000001</v>
      </c>
      <c r="AR76">
        <v>42.76896</v>
      </c>
      <c r="AS76">
        <v>26.056524</v>
      </c>
      <c r="AT76">
        <v>10.374572000000001</v>
      </c>
      <c r="AU76">
        <v>0</v>
      </c>
      <c r="AV76">
        <v>10.16925</v>
      </c>
      <c r="AW76">
        <v>0</v>
      </c>
      <c r="AX76">
        <v>0</v>
      </c>
      <c r="AY76">
        <v>0</v>
      </c>
      <c r="AZ76">
        <f t="shared" si="3"/>
        <v>77.240000000000009</v>
      </c>
      <c r="BA76">
        <f t="shared" si="4"/>
        <v>3096.3336079999999</v>
      </c>
      <c r="BD76">
        <v>24.41</v>
      </c>
      <c r="BE76">
        <v>3.6</v>
      </c>
      <c r="BF76">
        <v>2.02</v>
      </c>
      <c r="BG76">
        <v>3.76</v>
      </c>
      <c r="BH76">
        <v>5.63</v>
      </c>
      <c r="BI76">
        <v>6.81</v>
      </c>
      <c r="BJ76">
        <v>1.55</v>
      </c>
      <c r="BK76">
        <v>2.95</v>
      </c>
      <c r="BL76">
        <v>2.97</v>
      </c>
      <c r="BM76">
        <v>1.56</v>
      </c>
      <c r="BN76">
        <v>0.46</v>
      </c>
      <c r="BO76">
        <v>14.91</v>
      </c>
      <c r="BP76">
        <v>0</v>
      </c>
      <c r="BQ76">
        <v>4.12</v>
      </c>
      <c r="BR76">
        <v>2.17</v>
      </c>
      <c r="BS76">
        <v>0.32</v>
      </c>
      <c r="BT76">
        <v>0</v>
      </c>
      <c r="BU76">
        <v>0</v>
      </c>
      <c r="BV76">
        <v>0</v>
      </c>
      <c r="BW76">
        <f t="shared" si="5"/>
        <v>77.240000000000009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1.9370000000000001</v>
      </c>
      <c r="J77">
        <v>9.6850000000000005</v>
      </c>
      <c r="K77">
        <v>602.83517400000005</v>
      </c>
      <c r="L77">
        <v>632.57577500000002</v>
      </c>
      <c r="M77">
        <v>89.102000000000004</v>
      </c>
      <c r="N77">
        <v>57.19961</v>
      </c>
      <c r="O77">
        <v>119.770158</v>
      </c>
      <c r="P77">
        <v>134.37937500000001</v>
      </c>
      <c r="Q77">
        <v>5.5301349999999996</v>
      </c>
      <c r="R77">
        <v>41.054811999999998</v>
      </c>
      <c r="S77">
        <v>25.558812</v>
      </c>
      <c r="T77">
        <v>0</v>
      </c>
      <c r="U77">
        <v>405.57874500000003</v>
      </c>
      <c r="V77">
        <v>20.077005</v>
      </c>
      <c r="W77">
        <v>33.703131999999997</v>
      </c>
      <c r="X77">
        <v>142.86888300000001</v>
      </c>
      <c r="Y77">
        <v>0</v>
      </c>
      <c r="Z77">
        <v>6.3473550000000003</v>
      </c>
      <c r="AA77">
        <v>40.820414999999997</v>
      </c>
      <c r="AB77">
        <v>38.265551000000002</v>
      </c>
      <c r="AC77">
        <v>28.14733</v>
      </c>
      <c r="AD77">
        <v>35.439061000000002</v>
      </c>
      <c r="AE77">
        <v>47.879303999999998</v>
      </c>
      <c r="AF77">
        <v>18.143878999999998</v>
      </c>
      <c r="AG77">
        <v>15.205063000000001</v>
      </c>
      <c r="AH77">
        <v>147.48085599999999</v>
      </c>
      <c r="AI77">
        <v>2.4658009999999999</v>
      </c>
      <c r="AJ77">
        <v>0</v>
      </c>
      <c r="AK77">
        <v>49.775573000000001</v>
      </c>
      <c r="AL77">
        <v>72.025407999999999</v>
      </c>
      <c r="AM77">
        <v>5.1124020000000003</v>
      </c>
      <c r="AN77">
        <v>0.666987</v>
      </c>
      <c r="AO77">
        <v>27.619682999999998</v>
      </c>
      <c r="AP77">
        <v>7.4438909999999998</v>
      </c>
      <c r="AQ77">
        <v>22.514720000000001</v>
      </c>
      <c r="AR77">
        <v>42.76896</v>
      </c>
      <c r="AS77">
        <v>26.056524</v>
      </c>
      <c r="AT77">
        <v>10.374572000000001</v>
      </c>
      <c r="AU77">
        <v>0</v>
      </c>
      <c r="AV77">
        <v>10.16925</v>
      </c>
      <c r="AW77">
        <v>0</v>
      </c>
      <c r="AX77">
        <v>0</v>
      </c>
      <c r="AY77">
        <v>0</v>
      </c>
      <c r="AZ77">
        <f t="shared" si="3"/>
        <v>77.39</v>
      </c>
      <c r="BA77">
        <f t="shared" si="4"/>
        <v>3053.9682010000001</v>
      </c>
      <c r="BD77">
        <v>24.41</v>
      </c>
      <c r="BE77">
        <v>3.6</v>
      </c>
      <c r="BF77">
        <v>2.17</v>
      </c>
      <c r="BG77">
        <v>3.76</v>
      </c>
      <c r="BH77">
        <v>5.63</v>
      </c>
      <c r="BI77">
        <v>6.81</v>
      </c>
      <c r="BJ77">
        <v>1.55</v>
      </c>
      <c r="BK77">
        <v>2.95</v>
      </c>
      <c r="BL77">
        <v>2.97</v>
      </c>
      <c r="BM77">
        <v>1.56</v>
      </c>
      <c r="BN77">
        <v>0.46</v>
      </c>
      <c r="BO77">
        <v>14.91</v>
      </c>
      <c r="BP77">
        <v>0</v>
      </c>
      <c r="BQ77">
        <v>4.12</v>
      </c>
      <c r="BR77">
        <v>2.17</v>
      </c>
      <c r="BS77">
        <v>0.32</v>
      </c>
      <c r="BT77">
        <v>0</v>
      </c>
      <c r="BU77">
        <v>0</v>
      </c>
      <c r="BV77">
        <v>0</v>
      </c>
      <c r="BW77">
        <f t="shared" si="5"/>
        <v>77.39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1.9370000000000001</v>
      </c>
      <c r="J78">
        <v>9.6850000000000005</v>
      </c>
      <c r="K78">
        <v>551.50467400000002</v>
      </c>
      <c r="L78">
        <v>632.57577500000002</v>
      </c>
      <c r="M78">
        <v>89.102000000000004</v>
      </c>
      <c r="N78">
        <v>57.19961</v>
      </c>
      <c r="O78">
        <v>119.770158</v>
      </c>
      <c r="P78">
        <v>134.37937500000001</v>
      </c>
      <c r="Q78">
        <v>5.5301349999999996</v>
      </c>
      <c r="R78">
        <v>41.054811999999998</v>
      </c>
      <c r="S78">
        <v>25.558812</v>
      </c>
      <c r="T78">
        <v>0</v>
      </c>
      <c r="U78">
        <v>405.57874500000003</v>
      </c>
      <c r="V78">
        <v>20.077005</v>
      </c>
      <c r="W78">
        <v>33.703131999999997</v>
      </c>
      <c r="X78">
        <v>142.86888300000001</v>
      </c>
      <c r="Y78">
        <v>0</v>
      </c>
      <c r="Z78">
        <v>6.3473550000000003</v>
      </c>
      <c r="AA78">
        <v>40.820414999999997</v>
      </c>
      <c r="AB78">
        <v>38.265551000000002</v>
      </c>
      <c r="AC78">
        <v>28.14733</v>
      </c>
      <c r="AD78">
        <v>35.439061000000002</v>
      </c>
      <c r="AE78">
        <v>47.879303999999998</v>
      </c>
      <c r="AF78">
        <v>18.143878999999998</v>
      </c>
      <c r="AG78">
        <v>15.205063000000001</v>
      </c>
      <c r="AH78">
        <v>147.48085599999999</v>
      </c>
      <c r="AI78">
        <v>2.4658009999999999</v>
      </c>
      <c r="AJ78">
        <v>0</v>
      </c>
      <c r="AK78">
        <v>49.775573000000001</v>
      </c>
      <c r="AL78">
        <v>72.025407999999999</v>
      </c>
      <c r="AM78">
        <v>5.1124020000000003</v>
      </c>
      <c r="AN78">
        <v>0.666987</v>
      </c>
      <c r="AO78">
        <v>27.619682999999998</v>
      </c>
      <c r="AP78">
        <v>7.4438909999999998</v>
      </c>
      <c r="AQ78">
        <v>22.514720000000001</v>
      </c>
      <c r="AR78">
        <v>38.492063999999999</v>
      </c>
      <c r="AS78">
        <v>26.056524</v>
      </c>
      <c r="AT78">
        <v>10.374572000000001</v>
      </c>
      <c r="AU78">
        <v>0</v>
      </c>
      <c r="AV78">
        <v>10.16925</v>
      </c>
      <c r="AW78">
        <v>0</v>
      </c>
      <c r="AX78">
        <v>0</v>
      </c>
      <c r="AY78">
        <v>0</v>
      </c>
      <c r="AZ78">
        <f t="shared" si="3"/>
        <v>77.39</v>
      </c>
      <c r="BA78">
        <f t="shared" si="4"/>
        <v>2998.3608050000003</v>
      </c>
      <c r="BD78">
        <v>24.41</v>
      </c>
      <c r="BE78">
        <v>3.6</v>
      </c>
      <c r="BF78">
        <v>2.17</v>
      </c>
      <c r="BG78">
        <v>3.76</v>
      </c>
      <c r="BH78">
        <v>5.63</v>
      </c>
      <c r="BI78">
        <v>6.81</v>
      </c>
      <c r="BJ78">
        <v>1.55</v>
      </c>
      <c r="BK78">
        <v>2.95</v>
      </c>
      <c r="BL78">
        <v>2.97</v>
      </c>
      <c r="BM78">
        <v>1.56</v>
      </c>
      <c r="BN78">
        <v>0.46</v>
      </c>
      <c r="BO78">
        <v>14.91</v>
      </c>
      <c r="BP78">
        <v>0</v>
      </c>
      <c r="BQ78">
        <v>4.12</v>
      </c>
      <c r="BR78">
        <v>2.17</v>
      </c>
      <c r="BS78">
        <v>0.32</v>
      </c>
      <c r="BT78">
        <v>0</v>
      </c>
      <c r="BU78">
        <v>0</v>
      </c>
      <c r="BV78">
        <v>0</v>
      </c>
      <c r="BW78">
        <f t="shared" si="5"/>
        <v>77.39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1.9370000000000001</v>
      </c>
      <c r="J79">
        <v>9.6850000000000005</v>
      </c>
      <c r="K79">
        <v>665.146389</v>
      </c>
      <c r="L79">
        <v>632.57577500000002</v>
      </c>
      <c r="M79">
        <v>89.102000000000004</v>
      </c>
      <c r="N79">
        <v>57.19961</v>
      </c>
      <c r="O79">
        <v>119.770158</v>
      </c>
      <c r="P79">
        <v>134.92173500000001</v>
      </c>
      <c r="Q79">
        <v>5.5301349999999996</v>
      </c>
      <c r="R79">
        <v>41.054811999999998</v>
      </c>
      <c r="S79">
        <v>25.558812</v>
      </c>
      <c r="T79">
        <v>0</v>
      </c>
      <c r="U79">
        <v>405.57874500000003</v>
      </c>
      <c r="V79">
        <v>20.077005</v>
      </c>
      <c r="W79">
        <v>33.703131999999997</v>
      </c>
      <c r="X79">
        <v>142.86888300000001</v>
      </c>
      <c r="Y79">
        <v>0</v>
      </c>
      <c r="Z79">
        <v>19.042065999999998</v>
      </c>
      <c r="AA79">
        <v>40.820414999999997</v>
      </c>
      <c r="AB79">
        <v>38.213911000000003</v>
      </c>
      <c r="AC79">
        <v>28.14733</v>
      </c>
      <c r="AD79">
        <v>35.439061000000002</v>
      </c>
      <c r="AE79">
        <v>47.879303999999998</v>
      </c>
      <c r="AF79">
        <v>19.480796000000002</v>
      </c>
      <c r="AG79">
        <v>15.205063000000001</v>
      </c>
      <c r="AH79">
        <v>147.48085599999999</v>
      </c>
      <c r="AI79">
        <v>7.3974029999999997</v>
      </c>
      <c r="AJ79">
        <v>0</v>
      </c>
      <c r="AK79">
        <v>49.775573000000001</v>
      </c>
      <c r="AL79">
        <v>76.864615000000001</v>
      </c>
      <c r="AM79">
        <v>5.1124020000000003</v>
      </c>
      <c r="AN79">
        <v>0.666987</v>
      </c>
      <c r="AO79">
        <v>27.619682999999998</v>
      </c>
      <c r="AP79">
        <v>6.2032420000000004</v>
      </c>
      <c r="AQ79">
        <v>22.514720000000001</v>
      </c>
      <c r="AR79">
        <v>38.492063999999999</v>
      </c>
      <c r="AS79">
        <v>26.056524</v>
      </c>
      <c r="AT79">
        <v>10.374572000000001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77.39</v>
      </c>
      <c r="BA79">
        <f t="shared" si="4"/>
        <v>3124.8857780000003</v>
      </c>
      <c r="BD79">
        <v>24.41</v>
      </c>
      <c r="BE79">
        <v>3.6</v>
      </c>
      <c r="BF79">
        <v>2.17</v>
      </c>
      <c r="BG79">
        <v>3.76</v>
      </c>
      <c r="BH79">
        <v>5.63</v>
      </c>
      <c r="BI79">
        <v>6.81</v>
      </c>
      <c r="BJ79">
        <v>1.55</v>
      </c>
      <c r="BK79">
        <v>2.95</v>
      </c>
      <c r="BL79">
        <v>2.97</v>
      </c>
      <c r="BM79">
        <v>1.56</v>
      </c>
      <c r="BN79">
        <v>0.46</v>
      </c>
      <c r="BO79">
        <v>14.91</v>
      </c>
      <c r="BP79">
        <v>0</v>
      </c>
      <c r="BQ79">
        <v>4.12</v>
      </c>
      <c r="BR79">
        <v>2.17</v>
      </c>
      <c r="BS79">
        <v>0.32</v>
      </c>
      <c r="BT79">
        <v>0</v>
      </c>
      <c r="BU79">
        <v>0</v>
      </c>
      <c r="BV79">
        <v>0</v>
      </c>
      <c r="BW79">
        <f t="shared" si="5"/>
        <v>77.39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1.9370000000000001</v>
      </c>
      <c r="J80">
        <v>9.6850000000000005</v>
      </c>
      <c r="K80">
        <v>650.95025399999997</v>
      </c>
      <c r="L80">
        <v>632.57577500000002</v>
      </c>
      <c r="M80">
        <v>89.102000000000004</v>
      </c>
      <c r="N80">
        <v>57.19961</v>
      </c>
      <c r="O80">
        <v>119.770158</v>
      </c>
      <c r="P80">
        <v>134.92173500000001</v>
      </c>
      <c r="Q80">
        <v>5.5301349999999996</v>
      </c>
      <c r="R80">
        <v>41.054811999999998</v>
      </c>
      <c r="S80">
        <v>25.558812</v>
      </c>
      <c r="T80">
        <v>0</v>
      </c>
      <c r="U80">
        <v>405.57874500000003</v>
      </c>
      <c r="V80">
        <v>20.077005</v>
      </c>
      <c r="W80">
        <v>33.703131999999997</v>
      </c>
      <c r="X80">
        <v>142.86888300000001</v>
      </c>
      <c r="Y80">
        <v>0</v>
      </c>
      <c r="Z80">
        <v>19.042065999999998</v>
      </c>
      <c r="AA80">
        <v>40.820414999999997</v>
      </c>
      <c r="AB80">
        <v>38.213911000000003</v>
      </c>
      <c r="AC80">
        <v>28.14733</v>
      </c>
      <c r="AD80">
        <v>35.439061000000002</v>
      </c>
      <c r="AE80">
        <v>47.879303999999998</v>
      </c>
      <c r="AF80">
        <v>19.480796000000002</v>
      </c>
      <c r="AG80">
        <v>15.205063000000001</v>
      </c>
      <c r="AH80">
        <v>147.48085599999999</v>
      </c>
      <c r="AI80">
        <v>48.083120000000001</v>
      </c>
      <c r="AJ80">
        <v>0</v>
      </c>
      <c r="AK80">
        <v>49.775573000000001</v>
      </c>
      <c r="AL80">
        <v>76.864615000000001</v>
      </c>
      <c r="AM80">
        <v>5.1124020000000003</v>
      </c>
      <c r="AN80">
        <v>0.666987</v>
      </c>
      <c r="AO80">
        <v>27.619682999999998</v>
      </c>
      <c r="AP80">
        <v>6.2032420000000004</v>
      </c>
      <c r="AQ80">
        <v>22.514720000000001</v>
      </c>
      <c r="AR80">
        <v>35.284391999999997</v>
      </c>
      <c r="AS80">
        <v>26.056524</v>
      </c>
      <c r="AT80">
        <v>10.374572000000001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77.39</v>
      </c>
      <c r="BA80">
        <f t="shared" si="4"/>
        <v>3148.167688</v>
      </c>
      <c r="BD80">
        <v>24.41</v>
      </c>
      <c r="BE80">
        <v>3.6</v>
      </c>
      <c r="BF80">
        <v>2.17</v>
      </c>
      <c r="BG80">
        <v>3.76</v>
      </c>
      <c r="BH80">
        <v>5.63</v>
      </c>
      <c r="BI80">
        <v>6.81</v>
      </c>
      <c r="BJ80">
        <v>1.55</v>
      </c>
      <c r="BK80">
        <v>2.95</v>
      </c>
      <c r="BL80">
        <v>2.97</v>
      </c>
      <c r="BM80">
        <v>1.56</v>
      </c>
      <c r="BN80">
        <v>0.46</v>
      </c>
      <c r="BO80">
        <v>14.91</v>
      </c>
      <c r="BP80">
        <v>0</v>
      </c>
      <c r="BQ80">
        <v>4.12</v>
      </c>
      <c r="BR80">
        <v>2.17</v>
      </c>
      <c r="BS80">
        <v>0.32</v>
      </c>
      <c r="BT80">
        <v>0</v>
      </c>
      <c r="BU80">
        <v>0</v>
      </c>
      <c r="BV80">
        <v>0</v>
      </c>
      <c r="BW80">
        <f t="shared" si="5"/>
        <v>77.39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8.7901059999999998</v>
      </c>
      <c r="J81">
        <v>9.6850000000000005</v>
      </c>
      <c r="K81">
        <v>594.52544399999999</v>
      </c>
      <c r="L81">
        <v>632.57577500000002</v>
      </c>
      <c r="M81">
        <v>89.102000000000004</v>
      </c>
      <c r="N81">
        <v>57.19961</v>
      </c>
      <c r="O81">
        <v>119.770158</v>
      </c>
      <c r="P81">
        <v>134.92173500000001</v>
      </c>
      <c r="Q81">
        <v>5.5301349999999996</v>
      </c>
      <c r="R81">
        <v>41.054811999999998</v>
      </c>
      <c r="S81">
        <v>25.558812</v>
      </c>
      <c r="T81">
        <v>0</v>
      </c>
      <c r="U81">
        <v>405.57874500000003</v>
      </c>
      <c r="V81">
        <v>20.077005</v>
      </c>
      <c r="W81">
        <v>33.703131999999997</v>
      </c>
      <c r="X81">
        <v>142.86888300000001</v>
      </c>
      <c r="Y81">
        <v>0</v>
      </c>
      <c r="Z81">
        <v>19.042065999999998</v>
      </c>
      <c r="AA81">
        <v>40.820414999999997</v>
      </c>
      <c r="AB81">
        <v>38.213911000000003</v>
      </c>
      <c r="AC81">
        <v>28.14733</v>
      </c>
      <c r="AD81">
        <v>35.439061000000002</v>
      </c>
      <c r="AE81">
        <v>47.879303999999998</v>
      </c>
      <c r="AF81">
        <v>19.480796000000002</v>
      </c>
      <c r="AG81">
        <v>15.205063000000001</v>
      </c>
      <c r="AH81">
        <v>147.48085599999999</v>
      </c>
      <c r="AI81">
        <v>64.110826000000003</v>
      </c>
      <c r="AJ81">
        <v>0</v>
      </c>
      <c r="AK81">
        <v>49.775573000000001</v>
      </c>
      <c r="AL81">
        <v>76.864615000000001</v>
      </c>
      <c r="AM81">
        <v>5.1124020000000003</v>
      </c>
      <c r="AN81">
        <v>0.666987</v>
      </c>
      <c r="AO81">
        <v>27.619682999999998</v>
      </c>
      <c r="AP81">
        <v>6.8235669999999997</v>
      </c>
      <c r="AQ81">
        <v>22.514720000000001</v>
      </c>
      <c r="AR81">
        <v>32.076720000000002</v>
      </c>
      <c r="AS81">
        <v>23.450872</v>
      </c>
      <c r="AT81">
        <v>11.491834000000001</v>
      </c>
      <c r="AU81">
        <v>0</v>
      </c>
      <c r="AV81">
        <v>10.295154999999999</v>
      </c>
      <c r="AW81">
        <v>0</v>
      </c>
      <c r="AX81">
        <v>0</v>
      </c>
      <c r="AY81">
        <v>0</v>
      </c>
      <c r="AZ81">
        <f t="shared" si="3"/>
        <v>77.39</v>
      </c>
      <c r="BA81">
        <f t="shared" si="4"/>
        <v>3120.8431079999996</v>
      </c>
      <c r="BD81">
        <v>24.41</v>
      </c>
      <c r="BE81">
        <v>3.6</v>
      </c>
      <c r="BF81">
        <v>2.17</v>
      </c>
      <c r="BG81">
        <v>3.76</v>
      </c>
      <c r="BH81">
        <v>5.63</v>
      </c>
      <c r="BI81">
        <v>6.81</v>
      </c>
      <c r="BJ81">
        <v>1.55</v>
      </c>
      <c r="BK81">
        <v>2.95</v>
      </c>
      <c r="BL81">
        <v>2.97</v>
      </c>
      <c r="BM81">
        <v>1.56</v>
      </c>
      <c r="BN81">
        <v>0.46</v>
      </c>
      <c r="BO81">
        <v>14.91</v>
      </c>
      <c r="BP81">
        <v>0</v>
      </c>
      <c r="BQ81">
        <v>4.12</v>
      </c>
      <c r="BR81">
        <v>2.17</v>
      </c>
      <c r="BS81">
        <v>0.32</v>
      </c>
      <c r="BT81">
        <v>0</v>
      </c>
      <c r="BU81">
        <v>0</v>
      </c>
      <c r="BV81">
        <v>0</v>
      </c>
      <c r="BW81">
        <f t="shared" si="5"/>
        <v>77.39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8.7901059999999998</v>
      </c>
      <c r="J82">
        <v>9.6850000000000005</v>
      </c>
      <c r="K82">
        <v>612.93662900000004</v>
      </c>
      <c r="L82">
        <v>632.57577500000002</v>
      </c>
      <c r="M82">
        <v>89.102000000000004</v>
      </c>
      <c r="N82">
        <v>57.19961</v>
      </c>
      <c r="O82">
        <v>119.770158</v>
      </c>
      <c r="P82">
        <v>134.92173500000001</v>
      </c>
      <c r="Q82">
        <v>5.5301349999999996</v>
      </c>
      <c r="R82">
        <v>41.054811999999998</v>
      </c>
      <c r="S82">
        <v>25.558812</v>
      </c>
      <c r="T82">
        <v>0</v>
      </c>
      <c r="U82">
        <v>405.57874500000003</v>
      </c>
      <c r="V82">
        <v>20.077005</v>
      </c>
      <c r="W82">
        <v>33.703131999999997</v>
      </c>
      <c r="X82">
        <v>142.86888300000001</v>
      </c>
      <c r="Y82">
        <v>0</v>
      </c>
      <c r="Z82">
        <v>19.042065999999998</v>
      </c>
      <c r="AA82">
        <v>40.820414999999997</v>
      </c>
      <c r="AB82">
        <v>38.213911000000003</v>
      </c>
      <c r="AC82">
        <v>28.14733</v>
      </c>
      <c r="AD82">
        <v>35.439061000000002</v>
      </c>
      <c r="AE82">
        <v>47.879303999999998</v>
      </c>
      <c r="AF82">
        <v>19.480796000000002</v>
      </c>
      <c r="AG82">
        <v>15.205063000000001</v>
      </c>
      <c r="AH82">
        <v>147.48085599999999</v>
      </c>
      <c r="AI82">
        <v>64.110826000000003</v>
      </c>
      <c r="AJ82">
        <v>0</v>
      </c>
      <c r="AK82">
        <v>49.775573000000001</v>
      </c>
      <c r="AL82">
        <v>76.864615000000001</v>
      </c>
      <c r="AM82">
        <v>5.1124020000000003</v>
      </c>
      <c r="AN82">
        <v>0.666987</v>
      </c>
      <c r="AO82">
        <v>27.619682999999998</v>
      </c>
      <c r="AP82">
        <v>6.8235669999999997</v>
      </c>
      <c r="AQ82">
        <v>22.514720000000001</v>
      </c>
      <c r="AR82">
        <v>32.076720000000002</v>
      </c>
      <c r="AS82">
        <v>23.450872</v>
      </c>
      <c r="AT82">
        <v>12.768704</v>
      </c>
      <c r="AU82">
        <v>0</v>
      </c>
      <c r="AV82">
        <v>10.295154999999999</v>
      </c>
      <c r="AW82">
        <v>0</v>
      </c>
      <c r="AX82">
        <v>0</v>
      </c>
      <c r="AY82">
        <v>0</v>
      </c>
      <c r="AZ82">
        <f t="shared" si="3"/>
        <v>77.39</v>
      </c>
      <c r="BA82">
        <f t="shared" si="4"/>
        <v>3140.5311629999997</v>
      </c>
      <c r="BD82">
        <v>24.41</v>
      </c>
      <c r="BE82">
        <v>3.6</v>
      </c>
      <c r="BF82">
        <v>2.17</v>
      </c>
      <c r="BG82">
        <v>3.76</v>
      </c>
      <c r="BH82">
        <v>5.63</v>
      </c>
      <c r="BI82">
        <v>6.81</v>
      </c>
      <c r="BJ82">
        <v>1.55</v>
      </c>
      <c r="BK82">
        <v>2.95</v>
      </c>
      <c r="BL82">
        <v>2.97</v>
      </c>
      <c r="BM82">
        <v>1.56</v>
      </c>
      <c r="BN82">
        <v>0.46</v>
      </c>
      <c r="BO82">
        <v>14.91</v>
      </c>
      <c r="BP82">
        <v>0</v>
      </c>
      <c r="BQ82">
        <v>4.12</v>
      </c>
      <c r="BR82">
        <v>2.17</v>
      </c>
      <c r="BS82">
        <v>0.32</v>
      </c>
      <c r="BT82">
        <v>0</v>
      </c>
      <c r="BU82">
        <v>0</v>
      </c>
      <c r="BV82">
        <v>0</v>
      </c>
      <c r="BW82">
        <f t="shared" si="5"/>
        <v>77.39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8.7901059999999998</v>
      </c>
      <c r="J83">
        <v>9.6850000000000005</v>
      </c>
      <c r="K83">
        <v>665.146389</v>
      </c>
      <c r="L83">
        <v>632.57577500000002</v>
      </c>
      <c r="M83">
        <v>89.102000000000004</v>
      </c>
      <c r="N83">
        <v>57.19961</v>
      </c>
      <c r="O83">
        <v>119.770158</v>
      </c>
      <c r="P83">
        <v>134.92173500000001</v>
      </c>
      <c r="Q83">
        <v>5.5301349999999996</v>
      </c>
      <c r="R83">
        <v>41.054811999999998</v>
      </c>
      <c r="S83">
        <v>25.558812</v>
      </c>
      <c r="T83">
        <v>0</v>
      </c>
      <c r="U83">
        <v>405.57874500000003</v>
      </c>
      <c r="V83">
        <v>20.077005</v>
      </c>
      <c r="W83">
        <v>33.703131999999997</v>
      </c>
      <c r="X83">
        <v>142.86888300000001</v>
      </c>
      <c r="Y83">
        <v>0</v>
      </c>
      <c r="Z83">
        <v>19.042065999999998</v>
      </c>
      <c r="AA83">
        <v>40.820414999999997</v>
      </c>
      <c r="AB83">
        <v>38.265551000000002</v>
      </c>
      <c r="AC83">
        <v>28.14733</v>
      </c>
      <c r="AD83">
        <v>35.439061000000002</v>
      </c>
      <c r="AE83">
        <v>47.879303999999998</v>
      </c>
      <c r="AF83">
        <v>19.480796000000002</v>
      </c>
      <c r="AG83">
        <v>15.205063000000001</v>
      </c>
      <c r="AH83">
        <v>147.48085599999999</v>
      </c>
      <c r="AI83">
        <v>64.110826000000003</v>
      </c>
      <c r="AJ83">
        <v>0</v>
      </c>
      <c r="AK83">
        <v>49.775573000000001</v>
      </c>
      <c r="AL83">
        <v>76.864615000000001</v>
      </c>
      <c r="AM83">
        <v>5.1124020000000003</v>
      </c>
      <c r="AN83">
        <v>0.666987</v>
      </c>
      <c r="AO83">
        <v>27.619682999999998</v>
      </c>
      <c r="AP83">
        <v>6.8235669999999997</v>
      </c>
      <c r="AQ83">
        <v>22.514720000000001</v>
      </c>
      <c r="AR83">
        <v>32.076720000000002</v>
      </c>
      <c r="AS83">
        <v>23.450872</v>
      </c>
      <c r="AT83">
        <v>13.885966</v>
      </c>
      <c r="AU83">
        <v>0</v>
      </c>
      <c r="AV83">
        <v>10.16925</v>
      </c>
      <c r="AW83">
        <v>0</v>
      </c>
      <c r="AX83">
        <v>0</v>
      </c>
      <c r="AY83">
        <v>0</v>
      </c>
      <c r="AZ83">
        <f t="shared" si="3"/>
        <v>76.990000000000009</v>
      </c>
      <c r="BA83">
        <f t="shared" si="4"/>
        <v>3193.3839200000002</v>
      </c>
      <c r="BD83">
        <v>24.41</v>
      </c>
      <c r="BE83">
        <v>3.6</v>
      </c>
      <c r="BF83">
        <v>2.02</v>
      </c>
      <c r="BG83">
        <v>3.76</v>
      </c>
      <c r="BH83">
        <v>5.63</v>
      </c>
      <c r="BI83">
        <v>6.81</v>
      </c>
      <c r="BJ83">
        <v>1.55</v>
      </c>
      <c r="BK83">
        <v>2.95</v>
      </c>
      <c r="BL83">
        <v>2.97</v>
      </c>
      <c r="BM83">
        <v>1.56</v>
      </c>
      <c r="BN83">
        <v>0.46</v>
      </c>
      <c r="BO83">
        <v>14.66</v>
      </c>
      <c r="BP83">
        <v>0</v>
      </c>
      <c r="BQ83">
        <v>4.12</v>
      </c>
      <c r="BR83">
        <v>2.17</v>
      </c>
      <c r="BS83">
        <v>0.32</v>
      </c>
      <c r="BT83">
        <v>0</v>
      </c>
      <c r="BU83">
        <v>0</v>
      </c>
      <c r="BV83">
        <v>0</v>
      </c>
      <c r="BW83">
        <f t="shared" si="5"/>
        <v>76.990000000000009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8.7901059999999998</v>
      </c>
      <c r="J84">
        <v>9.6850000000000005</v>
      </c>
      <c r="K84">
        <v>665.146389</v>
      </c>
      <c r="L84">
        <v>632.57577500000002</v>
      </c>
      <c r="M84">
        <v>89.102000000000004</v>
      </c>
      <c r="N84">
        <v>57.19961</v>
      </c>
      <c r="O84">
        <v>119.770158</v>
      </c>
      <c r="P84">
        <v>134.92173500000001</v>
      </c>
      <c r="Q84">
        <v>5.5301349999999996</v>
      </c>
      <c r="R84">
        <v>41.054811999999998</v>
      </c>
      <c r="S84">
        <v>25.558812</v>
      </c>
      <c r="T84">
        <v>0</v>
      </c>
      <c r="U84">
        <v>405.57874500000003</v>
      </c>
      <c r="V84">
        <v>20.077005</v>
      </c>
      <c r="W84">
        <v>33.703131999999997</v>
      </c>
      <c r="X84">
        <v>142.86888300000001</v>
      </c>
      <c r="Y84">
        <v>0</v>
      </c>
      <c r="Z84">
        <v>19.042065999999998</v>
      </c>
      <c r="AA84">
        <v>40.820414999999997</v>
      </c>
      <c r="AB84">
        <v>38.265551000000002</v>
      </c>
      <c r="AC84">
        <v>28.14733</v>
      </c>
      <c r="AD84">
        <v>35.439061000000002</v>
      </c>
      <c r="AE84">
        <v>47.879303999999998</v>
      </c>
      <c r="AF84">
        <v>19.480796000000002</v>
      </c>
      <c r="AG84">
        <v>15.205063000000001</v>
      </c>
      <c r="AH84">
        <v>147.48085599999999</v>
      </c>
      <c r="AI84">
        <v>64.110826000000003</v>
      </c>
      <c r="AJ84">
        <v>0</v>
      </c>
      <c r="AK84">
        <v>49.775573000000001</v>
      </c>
      <c r="AL84">
        <v>76.864615000000001</v>
      </c>
      <c r="AM84">
        <v>5.1124020000000003</v>
      </c>
      <c r="AN84">
        <v>0.666987</v>
      </c>
      <c r="AO84">
        <v>27.619682999999998</v>
      </c>
      <c r="AP84">
        <v>6.8235669999999997</v>
      </c>
      <c r="AQ84">
        <v>22.514720000000001</v>
      </c>
      <c r="AR84">
        <v>37.422840000000001</v>
      </c>
      <c r="AS84">
        <v>23.450872</v>
      </c>
      <c r="AT84">
        <v>14.524400999999999</v>
      </c>
      <c r="AU84">
        <v>0</v>
      </c>
      <c r="AV84">
        <v>10.16925</v>
      </c>
      <c r="AW84">
        <v>0</v>
      </c>
      <c r="AX84">
        <v>0</v>
      </c>
      <c r="AY84">
        <v>0</v>
      </c>
      <c r="AZ84">
        <f t="shared" si="3"/>
        <v>77.14</v>
      </c>
      <c r="BA84">
        <f t="shared" si="4"/>
        <v>3199.5184750000008</v>
      </c>
      <c r="BD84">
        <v>24.41</v>
      </c>
      <c r="BE84">
        <v>3.6</v>
      </c>
      <c r="BF84">
        <v>2.17</v>
      </c>
      <c r="BG84">
        <v>3.76</v>
      </c>
      <c r="BH84">
        <v>5.63</v>
      </c>
      <c r="BI84">
        <v>6.81</v>
      </c>
      <c r="BJ84">
        <v>1.55</v>
      </c>
      <c r="BK84">
        <v>2.95</v>
      </c>
      <c r="BL84">
        <v>2.97</v>
      </c>
      <c r="BM84">
        <v>1.56</v>
      </c>
      <c r="BN84">
        <v>0.46</v>
      </c>
      <c r="BO84">
        <v>14.66</v>
      </c>
      <c r="BP84">
        <v>0</v>
      </c>
      <c r="BQ84">
        <v>4.12</v>
      </c>
      <c r="BR84">
        <v>2.17</v>
      </c>
      <c r="BS84">
        <v>0.32</v>
      </c>
      <c r="BT84">
        <v>0</v>
      </c>
      <c r="BU84">
        <v>0</v>
      </c>
      <c r="BV84">
        <v>0</v>
      </c>
      <c r="BW84">
        <f t="shared" si="5"/>
        <v>77.14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8.7901059999999998</v>
      </c>
      <c r="J85">
        <v>9.6850000000000005</v>
      </c>
      <c r="K85">
        <v>530.19767400000001</v>
      </c>
      <c r="L85">
        <v>632.57577500000002</v>
      </c>
      <c r="M85">
        <v>89.102000000000004</v>
      </c>
      <c r="N85">
        <v>57.19961</v>
      </c>
      <c r="O85">
        <v>119.770158</v>
      </c>
      <c r="P85">
        <v>134.92173500000001</v>
      </c>
      <c r="Q85">
        <v>5.5301349999999996</v>
      </c>
      <c r="R85">
        <v>41.054811999999998</v>
      </c>
      <c r="S85">
        <v>25.558812</v>
      </c>
      <c r="T85">
        <v>0</v>
      </c>
      <c r="U85">
        <v>405.57874500000003</v>
      </c>
      <c r="V85">
        <v>20.077005</v>
      </c>
      <c r="W85">
        <v>33.703131999999997</v>
      </c>
      <c r="X85">
        <v>142.86888300000001</v>
      </c>
      <c r="Y85">
        <v>0</v>
      </c>
      <c r="Z85">
        <v>19.042065999999998</v>
      </c>
      <c r="AA85">
        <v>40.820414999999997</v>
      </c>
      <c r="AB85">
        <v>38.265551000000002</v>
      </c>
      <c r="AC85">
        <v>28.14733</v>
      </c>
      <c r="AD85">
        <v>35.439061000000002</v>
      </c>
      <c r="AE85">
        <v>47.879303999999998</v>
      </c>
      <c r="AF85">
        <v>19.480796000000002</v>
      </c>
      <c r="AG85">
        <v>15.205063000000001</v>
      </c>
      <c r="AH85">
        <v>147.48085599999999</v>
      </c>
      <c r="AI85">
        <v>48.083120000000001</v>
      </c>
      <c r="AJ85">
        <v>0</v>
      </c>
      <c r="AK85">
        <v>49.775573000000001</v>
      </c>
      <c r="AL85">
        <v>76.864615000000001</v>
      </c>
      <c r="AM85">
        <v>2.5820210000000001</v>
      </c>
      <c r="AN85">
        <v>0.666987</v>
      </c>
      <c r="AO85">
        <v>27.619682999999998</v>
      </c>
      <c r="AP85">
        <v>6.8235669999999997</v>
      </c>
      <c r="AQ85">
        <v>22.514720000000001</v>
      </c>
      <c r="AR85">
        <v>25.661376000000001</v>
      </c>
      <c r="AS85">
        <v>23.450872</v>
      </c>
      <c r="AT85">
        <v>10.374572000000001</v>
      </c>
      <c r="AU85">
        <v>0</v>
      </c>
      <c r="AV85">
        <v>10.605074999999999</v>
      </c>
      <c r="AW85">
        <v>0</v>
      </c>
      <c r="AX85">
        <v>0</v>
      </c>
      <c r="AY85">
        <v>0</v>
      </c>
      <c r="AZ85">
        <f t="shared" si="3"/>
        <v>77.23</v>
      </c>
      <c r="BA85">
        <f t="shared" si="4"/>
        <v>3030.626205</v>
      </c>
      <c r="BD85">
        <v>24.41</v>
      </c>
      <c r="BE85">
        <v>3.6</v>
      </c>
      <c r="BF85">
        <v>2.17</v>
      </c>
      <c r="BG85">
        <v>3.76</v>
      </c>
      <c r="BH85">
        <v>5.63</v>
      </c>
      <c r="BI85">
        <v>6.81</v>
      </c>
      <c r="BJ85">
        <v>1.55</v>
      </c>
      <c r="BK85">
        <v>2.95</v>
      </c>
      <c r="BL85">
        <v>2.97</v>
      </c>
      <c r="BM85">
        <v>1.56</v>
      </c>
      <c r="BN85">
        <v>0.46</v>
      </c>
      <c r="BO85">
        <v>14.75</v>
      </c>
      <c r="BP85">
        <v>0</v>
      </c>
      <c r="BQ85">
        <v>4.12</v>
      </c>
      <c r="BR85">
        <v>2.17</v>
      </c>
      <c r="BS85">
        <v>0.32</v>
      </c>
      <c r="BT85">
        <v>0</v>
      </c>
      <c r="BU85">
        <v>0</v>
      </c>
      <c r="BV85">
        <v>0</v>
      </c>
      <c r="BW85">
        <f t="shared" si="5"/>
        <v>77.23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8.7901059999999998</v>
      </c>
      <c r="J86">
        <v>9.6850000000000005</v>
      </c>
      <c r="K86">
        <v>625.11067400000002</v>
      </c>
      <c r="L86">
        <v>632.57577500000002</v>
      </c>
      <c r="M86">
        <v>89.102000000000004</v>
      </c>
      <c r="N86">
        <v>57.19961</v>
      </c>
      <c r="O86">
        <v>119.770158</v>
      </c>
      <c r="P86">
        <v>134.92173500000001</v>
      </c>
      <c r="Q86">
        <v>5.5301349999999996</v>
      </c>
      <c r="R86">
        <v>41.054811999999998</v>
      </c>
      <c r="S86">
        <v>25.558812</v>
      </c>
      <c r="T86">
        <v>0</v>
      </c>
      <c r="U86">
        <v>405.57874500000003</v>
      </c>
      <c r="V86">
        <v>20.077005</v>
      </c>
      <c r="W86">
        <v>33.703131999999997</v>
      </c>
      <c r="X86">
        <v>142.86888300000001</v>
      </c>
      <c r="Y86">
        <v>0</v>
      </c>
      <c r="Z86">
        <v>19.042065999999998</v>
      </c>
      <c r="AA86">
        <v>40.820414999999997</v>
      </c>
      <c r="AB86">
        <v>38.265551000000002</v>
      </c>
      <c r="AC86">
        <v>28.14733</v>
      </c>
      <c r="AD86">
        <v>35.439061000000002</v>
      </c>
      <c r="AE86">
        <v>47.879303999999998</v>
      </c>
      <c r="AF86">
        <v>19.480796000000002</v>
      </c>
      <c r="AG86">
        <v>15.205063000000001</v>
      </c>
      <c r="AH86">
        <v>147.48085599999999</v>
      </c>
      <c r="AI86">
        <v>7.3974029999999997</v>
      </c>
      <c r="AJ86">
        <v>0</v>
      </c>
      <c r="AK86">
        <v>49.775573000000001</v>
      </c>
      <c r="AL86">
        <v>76.864615000000001</v>
      </c>
      <c r="AM86">
        <v>0</v>
      </c>
      <c r="AN86">
        <v>0.666987</v>
      </c>
      <c r="AO86">
        <v>27.619682999999998</v>
      </c>
      <c r="AP86">
        <v>6.8235669999999997</v>
      </c>
      <c r="AQ86">
        <v>22.514720000000001</v>
      </c>
      <c r="AR86">
        <v>25.661376000000001</v>
      </c>
      <c r="AS86">
        <v>23.450872</v>
      </c>
      <c r="AT86">
        <v>14.524400999999999</v>
      </c>
      <c r="AU86">
        <v>0</v>
      </c>
      <c r="AV86">
        <v>10.605074999999999</v>
      </c>
      <c r="AW86">
        <v>0</v>
      </c>
      <c r="AX86">
        <v>0</v>
      </c>
      <c r="AY86">
        <v>0</v>
      </c>
      <c r="AZ86">
        <f t="shared" si="3"/>
        <v>77.23</v>
      </c>
      <c r="BA86">
        <f t="shared" si="4"/>
        <v>3086.4212960000004</v>
      </c>
      <c r="BD86">
        <v>24.41</v>
      </c>
      <c r="BE86">
        <v>3.6</v>
      </c>
      <c r="BF86">
        <v>2.17</v>
      </c>
      <c r="BG86">
        <v>3.76</v>
      </c>
      <c r="BH86">
        <v>5.63</v>
      </c>
      <c r="BI86">
        <v>6.81</v>
      </c>
      <c r="BJ86">
        <v>1.55</v>
      </c>
      <c r="BK86">
        <v>2.95</v>
      </c>
      <c r="BL86">
        <v>2.97</v>
      </c>
      <c r="BM86">
        <v>1.56</v>
      </c>
      <c r="BN86">
        <v>0.46</v>
      </c>
      <c r="BO86">
        <v>14.75</v>
      </c>
      <c r="BP86">
        <v>0</v>
      </c>
      <c r="BQ86">
        <v>4.12</v>
      </c>
      <c r="BR86">
        <v>2.17</v>
      </c>
      <c r="BS86">
        <v>0.32</v>
      </c>
      <c r="BT86">
        <v>0</v>
      </c>
      <c r="BU86">
        <v>0</v>
      </c>
      <c r="BV86">
        <v>0</v>
      </c>
      <c r="BW86">
        <f t="shared" si="5"/>
        <v>77.23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4.5442020000000003</v>
      </c>
      <c r="J87">
        <v>9.6850000000000005</v>
      </c>
      <c r="K87">
        <v>567.000674</v>
      </c>
      <c r="L87">
        <v>632.57577500000002</v>
      </c>
      <c r="M87">
        <v>89.102000000000004</v>
      </c>
      <c r="N87">
        <v>57.19961</v>
      </c>
      <c r="O87">
        <v>119.770158</v>
      </c>
      <c r="P87">
        <v>134.92173500000001</v>
      </c>
      <c r="Q87">
        <v>5.5301349999999996</v>
      </c>
      <c r="R87">
        <v>41.054811999999998</v>
      </c>
      <c r="S87">
        <v>25.558812</v>
      </c>
      <c r="T87">
        <v>0</v>
      </c>
      <c r="U87">
        <v>405.57874500000003</v>
      </c>
      <c r="V87">
        <v>20.077005</v>
      </c>
      <c r="W87">
        <v>33.703131999999997</v>
      </c>
      <c r="X87">
        <v>142.86888300000001</v>
      </c>
      <c r="Y87">
        <v>0</v>
      </c>
      <c r="Z87">
        <v>2.1307</v>
      </c>
      <c r="AA87">
        <v>40.820414999999997</v>
      </c>
      <c r="AB87">
        <v>38.265551000000002</v>
      </c>
      <c r="AC87">
        <v>28.14733</v>
      </c>
      <c r="AD87">
        <v>35.439061000000002</v>
      </c>
      <c r="AE87">
        <v>47.879303999999998</v>
      </c>
      <c r="AF87">
        <v>18.143878999999998</v>
      </c>
      <c r="AG87">
        <v>15.205063000000001</v>
      </c>
      <c r="AH87">
        <v>147.48085599999999</v>
      </c>
      <c r="AI87">
        <v>2.4658009999999999</v>
      </c>
      <c r="AJ87">
        <v>0</v>
      </c>
      <c r="AK87">
        <v>49.775573000000001</v>
      </c>
      <c r="AL87">
        <v>76.864615000000001</v>
      </c>
      <c r="AM87">
        <v>0</v>
      </c>
      <c r="AN87">
        <v>0.666987</v>
      </c>
      <c r="AO87">
        <v>27.619682999999998</v>
      </c>
      <c r="AP87">
        <v>6.8235669999999997</v>
      </c>
      <c r="AQ87">
        <v>22.514720000000001</v>
      </c>
      <c r="AR87">
        <v>37.422840000000001</v>
      </c>
      <c r="AS87">
        <v>15.633914000000001</v>
      </c>
      <c r="AT87">
        <v>14.524400999999999</v>
      </c>
      <c r="AU87">
        <v>0</v>
      </c>
      <c r="AV87">
        <v>10.605074999999999</v>
      </c>
      <c r="AW87">
        <v>0</v>
      </c>
      <c r="AX87">
        <v>0</v>
      </c>
      <c r="AY87">
        <v>0</v>
      </c>
      <c r="AZ87">
        <f t="shared" si="3"/>
        <v>77.23</v>
      </c>
      <c r="BA87">
        <f t="shared" si="4"/>
        <v>3004.8300130000011</v>
      </c>
      <c r="BD87">
        <v>24.41</v>
      </c>
      <c r="BE87">
        <v>3.6</v>
      </c>
      <c r="BF87">
        <v>2.17</v>
      </c>
      <c r="BG87">
        <v>3.76</v>
      </c>
      <c r="BH87">
        <v>5.63</v>
      </c>
      <c r="BI87">
        <v>6.81</v>
      </c>
      <c r="BJ87">
        <v>1.55</v>
      </c>
      <c r="BK87">
        <v>2.95</v>
      </c>
      <c r="BL87">
        <v>2.97</v>
      </c>
      <c r="BM87">
        <v>1.56</v>
      </c>
      <c r="BN87">
        <v>0.46</v>
      </c>
      <c r="BO87">
        <v>14.75</v>
      </c>
      <c r="BP87">
        <v>0</v>
      </c>
      <c r="BQ87">
        <v>4.12</v>
      </c>
      <c r="BR87">
        <v>2.17</v>
      </c>
      <c r="BS87">
        <v>0.32</v>
      </c>
      <c r="BT87">
        <v>0</v>
      </c>
      <c r="BU87">
        <v>0</v>
      </c>
      <c r="BV87">
        <v>0</v>
      </c>
      <c r="BW87">
        <f t="shared" si="5"/>
        <v>77.23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4.5442020000000003</v>
      </c>
      <c r="J88">
        <v>9.6850000000000005</v>
      </c>
      <c r="K88">
        <v>560.22117400000002</v>
      </c>
      <c r="L88">
        <v>632.57577500000002</v>
      </c>
      <c r="M88">
        <v>89.102000000000004</v>
      </c>
      <c r="N88">
        <v>57.19961</v>
      </c>
      <c r="O88">
        <v>119.770158</v>
      </c>
      <c r="P88">
        <v>134.92173500000001</v>
      </c>
      <c r="Q88">
        <v>5.5301349999999996</v>
      </c>
      <c r="R88">
        <v>41.054811999999998</v>
      </c>
      <c r="S88">
        <v>25.558812</v>
      </c>
      <c r="T88">
        <v>0</v>
      </c>
      <c r="U88">
        <v>405.57874500000003</v>
      </c>
      <c r="V88">
        <v>20.077005</v>
      </c>
      <c r="W88">
        <v>33.703131999999997</v>
      </c>
      <c r="X88">
        <v>142.86888300000001</v>
      </c>
      <c r="Y88">
        <v>0</v>
      </c>
      <c r="Z88">
        <v>2.1307</v>
      </c>
      <c r="AA88">
        <v>40.820414999999997</v>
      </c>
      <c r="AB88">
        <v>38.265551000000002</v>
      </c>
      <c r="AC88">
        <v>28.14733</v>
      </c>
      <c r="AD88">
        <v>35.439061000000002</v>
      </c>
      <c r="AE88">
        <v>47.879303999999998</v>
      </c>
      <c r="AF88">
        <v>18.143878999999998</v>
      </c>
      <c r="AG88">
        <v>15.205063000000001</v>
      </c>
      <c r="AH88">
        <v>147.48085599999999</v>
      </c>
      <c r="AI88">
        <v>2.4658009999999999</v>
      </c>
      <c r="AJ88">
        <v>0</v>
      </c>
      <c r="AK88">
        <v>49.775573000000001</v>
      </c>
      <c r="AL88">
        <v>76.864615000000001</v>
      </c>
      <c r="AM88">
        <v>0</v>
      </c>
      <c r="AN88">
        <v>0.666987</v>
      </c>
      <c r="AO88">
        <v>27.619682999999998</v>
      </c>
      <c r="AP88">
        <v>6.8235669999999997</v>
      </c>
      <c r="AQ88">
        <v>22.514720000000001</v>
      </c>
      <c r="AR88">
        <v>37.422840000000001</v>
      </c>
      <c r="AS88">
        <v>15.633914000000001</v>
      </c>
      <c r="AT88">
        <v>14.524400999999999</v>
      </c>
      <c r="AU88">
        <v>0</v>
      </c>
      <c r="AV88">
        <v>10.605074999999999</v>
      </c>
      <c r="AW88">
        <v>0</v>
      </c>
      <c r="AX88">
        <v>0</v>
      </c>
      <c r="AY88">
        <v>0</v>
      </c>
      <c r="AZ88">
        <f t="shared" si="3"/>
        <v>77.23</v>
      </c>
      <c r="BA88">
        <f t="shared" si="4"/>
        <v>2998.0505130000006</v>
      </c>
      <c r="BD88">
        <v>24.41</v>
      </c>
      <c r="BE88">
        <v>3.6</v>
      </c>
      <c r="BF88">
        <v>2.17</v>
      </c>
      <c r="BG88">
        <v>3.76</v>
      </c>
      <c r="BH88">
        <v>5.63</v>
      </c>
      <c r="BI88">
        <v>6.81</v>
      </c>
      <c r="BJ88">
        <v>1.55</v>
      </c>
      <c r="BK88">
        <v>2.95</v>
      </c>
      <c r="BL88">
        <v>2.97</v>
      </c>
      <c r="BM88">
        <v>1.56</v>
      </c>
      <c r="BN88">
        <v>0.46</v>
      </c>
      <c r="BO88">
        <v>14.75</v>
      </c>
      <c r="BP88">
        <v>0</v>
      </c>
      <c r="BQ88">
        <v>4.12</v>
      </c>
      <c r="BR88">
        <v>2.17</v>
      </c>
      <c r="BS88">
        <v>0.32</v>
      </c>
      <c r="BT88">
        <v>0</v>
      </c>
      <c r="BU88">
        <v>0</v>
      </c>
      <c r="BV88">
        <v>0</v>
      </c>
      <c r="BW88">
        <f t="shared" si="5"/>
        <v>77.23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7.488442</v>
      </c>
      <c r="J89">
        <v>9.6850000000000005</v>
      </c>
      <c r="K89">
        <v>545.69367399999999</v>
      </c>
      <c r="L89">
        <v>632.57577500000002</v>
      </c>
      <c r="M89">
        <v>89.102000000000004</v>
      </c>
      <c r="N89">
        <v>57.19961</v>
      </c>
      <c r="O89">
        <v>119.770158</v>
      </c>
      <c r="P89">
        <v>134.92173500000001</v>
      </c>
      <c r="Q89">
        <v>5.5301349999999996</v>
      </c>
      <c r="R89">
        <v>41.054811999999998</v>
      </c>
      <c r="S89">
        <v>25.558812</v>
      </c>
      <c r="T89">
        <v>0</v>
      </c>
      <c r="U89">
        <v>405.57874500000003</v>
      </c>
      <c r="V89">
        <v>20.077005</v>
      </c>
      <c r="W89">
        <v>33.703131999999997</v>
      </c>
      <c r="X89">
        <v>142.86888300000001</v>
      </c>
      <c r="Y89">
        <v>0</v>
      </c>
      <c r="Z89">
        <v>2.1307</v>
      </c>
      <c r="AA89">
        <v>40.820414999999997</v>
      </c>
      <c r="AB89">
        <v>38.265551000000002</v>
      </c>
      <c r="AC89">
        <v>28.14733</v>
      </c>
      <c r="AD89">
        <v>35.439061000000002</v>
      </c>
      <c r="AE89">
        <v>47.879303999999998</v>
      </c>
      <c r="AF89">
        <v>18.143878999999998</v>
      </c>
      <c r="AG89">
        <v>15.205063000000001</v>
      </c>
      <c r="AH89">
        <v>147.48085599999999</v>
      </c>
      <c r="AI89">
        <v>2.4658009999999999</v>
      </c>
      <c r="AJ89">
        <v>0</v>
      </c>
      <c r="AK89">
        <v>49.775573000000001</v>
      </c>
      <c r="AL89">
        <v>76.864615000000001</v>
      </c>
      <c r="AM89">
        <v>0</v>
      </c>
      <c r="AN89">
        <v>0.666987</v>
      </c>
      <c r="AO89">
        <v>25.62651</v>
      </c>
      <c r="AP89">
        <v>6.8235669999999997</v>
      </c>
      <c r="AQ89">
        <v>22.514720000000001</v>
      </c>
      <c r="AR89">
        <v>40.630512000000003</v>
      </c>
      <c r="AS89">
        <v>23.450872</v>
      </c>
      <c r="AT89">
        <v>14.524400999999999</v>
      </c>
      <c r="AU89">
        <v>0</v>
      </c>
      <c r="AV89">
        <v>10.605074999999999</v>
      </c>
      <c r="AW89">
        <v>0</v>
      </c>
      <c r="AX89">
        <v>0</v>
      </c>
      <c r="AY89">
        <v>0</v>
      </c>
      <c r="AZ89">
        <f t="shared" si="3"/>
        <v>77.08</v>
      </c>
      <c r="BA89">
        <f t="shared" si="4"/>
        <v>2995.3487100000011</v>
      </c>
      <c r="BD89">
        <v>24.41</v>
      </c>
      <c r="BE89">
        <v>3.6</v>
      </c>
      <c r="BF89">
        <v>2.02</v>
      </c>
      <c r="BG89">
        <v>3.76</v>
      </c>
      <c r="BH89">
        <v>5.63</v>
      </c>
      <c r="BI89">
        <v>6.81</v>
      </c>
      <c r="BJ89">
        <v>1.55</v>
      </c>
      <c r="BK89">
        <v>2.95</v>
      </c>
      <c r="BL89">
        <v>2.97</v>
      </c>
      <c r="BM89">
        <v>1.56</v>
      </c>
      <c r="BN89">
        <v>0.46</v>
      </c>
      <c r="BO89">
        <v>14.75</v>
      </c>
      <c r="BP89">
        <v>0</v>
      </c>
      <c r="BQ89">
        <v>4.12</v>
      </c>
      <c r="BR89">
        <v>2.17</v>
      </c>
      <c r="BS89">
        <v>0.32</v>
      </c>
      <c r="BT89">
        <v>0</v>
      </c>
      <c r="BU89">
        <v>0</v>
      </c>
      <c r="BV89">
        <v>0</v>
      </c>
      <c r="BW89">
        <f t="shared" si="5"/>
        <v>77.08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7.488442</v>
      </c>
      <c r="J90">
        <v>9.6850000000000005</v>
      </c>
      <c r="K90">
        <v>590.24467400000003</v>
      </c>
      <c r="L90">
        <v>632.57577500000002</v>
      </c>
      <c r="M90">
        <v>89.102000000000004</v>
      </c>
      <c r="N90">
        <v>57.19961</v>
      </c>
      <c r="O90">
        <v>119.770158</v>
      </c>
      <c r="P90">
        <v>134.92173500000001</v>
      </c>
      <c r="Q90">
        <v>5.5301349999999996</v>
      </c>
      <c r="R90">
        <v>41.054811999999998</v>
      </c>
      <c r="S90">
        <v>25.558812</v>
      </c>
      <c r="T90">
        <v>0</v>
      </c>
      <c r="U90">
        <v>405.57874500000003</v>
      </c>
      <c r="V90">
        <v>20.077005</v>
      </c>
      <c r="W90">
        <v>33.703131999999997</v>
      </c>
      <c r="X90">
        <v>142.86888300000001</v>
      </c>
      <c r="Y90">
        <v>0</v>
      </c>
      <c r="Z90">
        <v>2.1307</v>
      </c>
      <c r="AA90">
        <v>40.820414999999997</v>
      </c>
      <c r="AB90">
        <v>38.265551000000002</v>
      </c>
      <c r="AC90">
        <v>28.14733</v>
      </c>
      <c r="AD90">
        <v>35.439061000000002</v>
      </c>
      <c r="AE90">
        <v>47.879303999999998</v>
      </c>
      <c r="AF90">
        <v>18.143878999999998</v>
      </c>
      <c r="AG90">
        <v>15.205063000000001</v>
      </c>
      <c r="AH90">
        <v>147.48085599999999</v>
      </c>
      <c r="AI90">
        <v>2.4658009999999999</v>
      </c>
      <c r="AJ90">
        <v>0</v>
      </c>
      <c r="AK90">
        <v>49.775573000000001</v>
      </c>
      <c r="AL90">
        <v>76.864615000000001</v>
      </c>
      <c r="AM90">
        <v>0</v>
      </c>
      <c r="AN90">
        <v>0.666987</v>
      </c>
      <c r="AO90">
        <v>25.62651</v>
      </c>
      <c r="AP90">
        <v>6.8235669999999997</v>
      </c>
      <c r="AQ90">
        <v>22.514720000000001</v>
      </c>
      <c r="AR90">
        <v>40.630512000000003</v>
      </c>
      <c r="AS90">
        <v>23.450872</v>
      </c>
      <c r="AT90">
        <v>14.524400999999999</v>
      </c>
      <c r="AU90">
        <v>0</v>
      </c>
      <c r="AV90">
        <v>10.605074999999999</v>
      </c>
      <c r="AW90">
        <v>0</v>
      </c>
      <c r="AX90">
        <v>0</v>
      </c>
      <c r="AY90">
        <v>0</v>
      </c>
      <c r="AZ90">
        <f t="shared" si="3"/>
        <v>77.08</v>
      </c>
      <c r="BA90">
        <f t="shared" si="4"/>
        <v>3039.8997100000006</v>
      </c>
      <c r="BD90">
        <v>24.41</v>
      </c>
      <c r="BE90">
        <v>3.6</v>
      </c>
      <c r="BF90">
        <v>2.02</v>
      </c>
      <c r="BG90">
        <v>3.76</v>
      </c>
      <c r="BH90">
        <v>5.63</v>
      </c>
      <c r="BI90">
        <v>6.81</v>
      </c>
      <c r="BJ90">
        <v>1.55</v>
      </c>
      <c r="BK90">
        <v>2.95</v>
      </c>
      <c r="BL90">
        <v>2.97</v>
      </c>
      <c r="BM90">
        <v>1.56</v>
      </c>
      <c r="BN90">
        <v>0.46</v>
      </c>
      <c r="BO90">
        <v>14.75</v>
      </c>
      <c r="BP90">
        <v>0</v>
      </c>
      <c r="BQ90">
        <v>4.12</v>
      </c>
      <c r="BR90">
        <v>2.17</v>
      </c>
      <c r="BS90">
        <v>0.32</v>
      </c>
      <c r="BT90">
        <v>0</v>
      </c>
      <c r="BU90">
        <v>0</v>
      </c>
      <c r="BV90">
        <v>0</v>
      </c>
      <c r="BW90">
        <f t="shared" si="5"/>
        <v>77.08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7.488442</v>
      </c>
      <c r="J91">
        <v>9.6850000000000005</v>
      </c>
      <c r="K91">
        <v>660.87640999999996</v>
      </c>
      <c r="L91">
        <v>537.18336799999997</v>
      </c>
      <c r="M91">
        <v>89.102000000000004</v>
      </c>
      <c r="N91">
        <v>57.19961</v>
      </c>
      <c r="O91">
        <v>119.770158</v>
      </c>
      <c r="P91">
        <v>134.92173500000001</v>
      </c>
      <c r="Q91">
        <v>5.5300380000000002</v>
      </c>
      <c r="R91">
        <v>41.054811999999998</v>
      </c>
      <c r="S91">
        <v>25.558812</v>
      </c>
      <c r="T91">
        <v>0</v>
      </c>
      <c r="U91">
        <v>405.57874500000003</v>
      </c>
      <c r="V91">
        <v>20.077005</v>
      </c>
      <c r="W91">
        <v>33.703131999999997</v>
      </c>
      <c r="X91">
        <v>142.86888300000001</v>
      </c>
      <c r="Y91">
        <v>0</v>
      </c>
      <c r="Z91">
        <v>12.694711</v>
      </c>
      <c r="AA91">
        <v>40.820414999999997</v>
      </c>
      <c r="AB91">
        <v>38.265551000000002</v>
      </c>
      <c r="AC91">
        <v>28.14733</v>
      </c>
      <c r="AD91">
        <v>35.439061000000002</v>
      </c>
      <c r="AE91">
        <v>47.879303999999998</v>
      </c>
      <c r="AF91">
        <v>19.480796000000002</v>
      </c>
      <c r="AG91">
        <v>15.205063000000001</v>
      </c>
      <c r="AH91">
        <v>147.48085599999999</v>
      </c>
      <c r="AI91">
        <v>12.945455000000001</v>
      </c>
      <c r="AJ91">
        <v>0</v>
      </c>
      <c r="AK91">
        <v>49.775573000000001</v>
      </c>
      <c r="AL91">
        <v>76.864615000000001</v>
      </c>
      <c r="AM91">
        <v>0</v>
      </c>
      <c r="AN91">
        <v>0.666987</v>
      </c>
      <c r="AO91">
        <v>31.008077</v>
      </c>
      <c r="AP91">
        <v>6.575437</v>
      </c>
      <c r="AQ91">
        <v>22.514720000000001</v>
      </c>
      <c r="AR91">
        <v>41.699736000000001</v>
      </c>
      <c r="AS91">
        <v>23.450872</v>
      </c>
      <c r="AT91">
        <v>14.524400999999999</v>
      </c>
      <c r="AU91">
        <v>0</v>
      </c>
      <c r="AV91">
        <v>10.605074999999999</v>
      </c>
      <c r="AW91">
        <v>0</v>
      </c>
      <c r="AX91">
        <v>0</v>
      </c>
      <c r="AY91">
        <v>0</v>
      </c>
      <c r="AZ91">
        <f t="shared" si="3"/>
        <v>76.86999999999999</v>
      </c>
      <c r="BA91">
        <f t="shared" si="4"/>
        <v>3043.5121850000005</v>
      </c>
      <c r="BD91">
        <v>23.31</v>
      </c>
      <c r="BE91">
        <v>3.7</v>
      </c>
      <c r="BF91">
        <v>1.95</v>
      </c>
      <c r="BG91">
        <v>3.87</v>
      </c>
      <c r="BH91">
        <v>5.63</v>
      </c>
      <c r="BI91">
        <v>6.94</v>
      </c>
      <c r="BJ91">
        <v>1.5</v>
      </c>
      <c r="BK91">
        <v>2.99</v>
      </c>
      <c r="BL91">
        <v>3.18</v>
      </c>
      <c r="BM91">
        <v>1.56</v>
      </c>
      <c r="BN91">
        <v>0.48</v>
      </c>
      <c r="BO91">
        <v>15.12</v>
      </c>
      <c r="BP91">
        <v>0</v>
      </c>
      <c r="BQ91">
        <v>4.24</v>
      </c>
      <c r="BR91">
        <v>2.08</v>
      </c>
      <c r="BS91">
        <v>0.32</v>
      </c>
      <c r="BT91">
        <v>0</v>
      </c>
      <c r="BU91">
        <v>0</v>
      </c>
      <c r="BV91">
        <v>0</v>
      </c>
      <c r="BW91">
        <f t="shared" si="5"/>
        <v>76.86999999999999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7.1591519999999997</v>
      </c>
      <c r="J92">
        <v>9.6850000000000005</v>
      </c>
      <c r="K92">
        <v>660.87640999999996</v>
      </c>
      <c r="L92">
        <v>575.92336799999998</v>
      </c>
      <c r="M92">
        <v>89.102000000000004</v>
      </c>
      <c r="N92">
        <v>57.19961</v>
      </c>
      <c r="O92">
        <v>119.770158</v>
      </c>
      <c r="P92">
        <v>134.92173500000001</v>
      </c>
      <c r="Q92">
        <v>5.5300380000000002</v>
      </c>
      <c r="R92">
        <v>41.054811999999998</v>
      </c>
      <c r="S92">
        <v>25.558812</v>
      </c>
      <c r="T92">
        <v>0</v>
      </c>
      <c r="U92">
        <v>405.57874500000003</v>
      </c>
      <c r="V92">
        <v>20.077005</v>
      </c>
      <c r="W92">
        <v>33.703131999999997</v>
      </c>
      <c r="X92">
        <v>142.86888300000001</v>
      </c>
      <c r="Y92">
        <v>0</v>
      </c>
      <c r="Z92">
        <v>12.694711</v>
      </c>
      <c r="AA92">
        <v>40.820414999999997</v>
      </c>
      <c r="AB92">
        <v>38.265551000000002</v>
      </c>
      <c r="AC92">
        <v>28.14733</v>
      </c>
      <c r="AD92">
        <v>35.439061000000002</v>
      </c>
      <c r="AE92">
        <v>47.879303999999998</v>
      </c>
      <c r="AF92">
        <v>19.480796000000002</v>
      </c>
      <c r="AG92">
        <v>15.205063000000001</v>
      </c>
      <c r="AH92">
        <v>147.48085599999999</v>
      </c>
      <c r="AI92">
        <v>12.945455000000001</v>
      </c>
      <c r="AJ92">
        <v>0</v>
      </c>
      <c r="AK92">
        <v>49.775573000000001</v>
      </c>
      <c r="AL92">
        <v>76.864615000000001</v>
      </c>
      <c r="AM92">
        <v>0</v>
      </c>
      <c r="AN92">
        <v>0.666987</v>
      </c>
      <c r="AO92">
        <v>31.008077</v>
      </c>
      <c r="AP92">
        <v>6.575437</v>
      </c>
      <c r="AQ92">
        <v>22.514720000000001</v>
      </c>
      <c r="AR92">
        <v>41.699736000000001</v>
      </c>
      <c r="AS92">
        <v>23.450872</v>
      </c>
      <c r="AT92">
        <v>12.021065999999999</v>
      </c>
      <c r="AU92">
        <v>0</v>
      </c>
      <c r="AV92">
        <v>10.605074999999999</v>
      </c>
      <c r="AW92">
        <v>0</v>
      </c>
      <c r="AX92">
        <v>0</v>
      </c>
      <c r="AY92">
        <v>0</v>
      </c>
      <c r="AZ92">
        <f t="shared" si="3"/>
        <v>76.86999999999999</v>
      </c>
      <c r="BA92">
        <f t="shared" si="4"/>
        <v>3079.4195599999998</v>
      </c>
      <c r="BD92">
        <v>23.31</v>
      </c>
      <c r="BE92">
        <v>3.7</v>
      </c>
      <c r="BF92">
        <v>1.95</v>
      </c>
      <c r="BG92">
        <v>3.87</v>
      </c>
      <c r="BH92">
        <v>5.63</v>
      </c>
      <c r="BI92">
        <v>6.94</v>
      </c>
      <c r="BJ92">
        <v>1.5</v>
      </c>
      <c r="BK92">
        <v>2.99</v>
      </c>
      <c r="BL92">
        <v>3.18</v>
      </c>
      <c r="BM92">
        <v>1.56</v>
      </c>
      <c r="BN92">
        <v>0.48</v>
      </c>
      <c r="BO92">
        <v>15.12</v>
      </c>
      <c r="BP92">
        <v>0</v>
      </c>
      <c r="BQ92">
        <v>4.24</v>
      </c>
      <c r="BR92">
        <v>2.08</v>
      </c>
      <c r="BS92">
        <v>0.32</v>
      </c>
      <c r="BT92">
        <v>0</v>
      </c>
      <c r="BU92">
        <v>0</v>
      </c>
      <c r="BV92">
        <v>0</v>
      </c>
      <c r="BW92">
        <f t="shared" si="5"/>
        <v>76.86999999999999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7.1591519999999997</v>
      </c>
      <c r="J93">
        <v>9.6850000000000005</v>
      </c>
      <c r="K93">
        <v>660.87640999999996</v>
      </c>
      <c r="L93">
        <v>604.97836800000005</v>
      </c>
      <c r="M93">
        <v>89.102000000000004</v>
      </c>
      <c r="N93">
        <v>57.19961</v>
      </c>
      <c r="O93">
        <v>119.770158</v>
      </c>
      <c r="P93">
        <v>134.92173500000001</v>
      </c>
      <c r="Q93">
        <v>5.5301349999999996</v>
      </c>
      <c r="R93">
        <v>41.054811999999998</v>
      </c>
      <c r="S93">
        <v>25.558812</v>
      </c>
      <c r="T93">
        <v>0</v>
      </c>
      <c r="U93">
        <v>405.57874500000003</v>
      </c>
      <c r="V93">
        <v>20.077005</v>
      </c>
      <c r="W93">
        <v>33.703131999999997</v>
      </c>
      <c r="X93">
        <v>142.86888300000001</v>
      </c>
      <c r="Y93">
        <v>0</v>
      </c>
      <c r="Z93">
        <v>12.694711</v>
      </c>
      <c r="AA93">
        <v>40.820414999999997</v>
      </c>
      <c r="AB93">
        <v>38.265551000000002</v>
      </c>
      <c r="AC93">
        <v>28.14733</v>
      </c>
      <c r="AD93">
        <v>35.439061000000002</v>
      </c>
      <c r="AE93">
        <v>47.879303999999998</v>
      </c>
      <c r="AF93">
        <v>19.480796000000002</v>
      </c>
      <c r="AG93">
        <v>15.205063000000001</v>
      </c>
      <c r="AH93">
        <v>147.48085599999999</v>
      </c>
      <c r="AI93">
        <v>13.561906</v>
      </c>
      <c r="AJ93">
        <v>0</v>
      </c>
      <c r="AK93">
        <v>49.775573000000001</v>
      </c>
      <c r="AL93">
        <v>76.864615000000001</v>
      </c>
      <c r="AM93">
        <v>0</v>
      </c>
      <c r="AN93">
        <v>0.666987</v>
      </c>
      <c r="AO93">
        <v>31.008077</v>
      </c>
      <c r="AP93">
        <v>6.575437</v>
      </c>
      <c r="AQ93">
        <v>22.514720000000001</v>
      </c>
      <c r="AR93">
        <v>41.699736000000001</v>
      </c>
      <c r="AS93">
        <v>26.056524</v>
      </c>
      <c r="AT93">
        <v>13.884461</v>
      </c>
      <c r="AU93">
        <v>0</v>
      </c>
      <c r="AV93">
        <v>10.605074999999999</v>
      </c>
      <c r="AW93">
        <v>0</v>
      </c>
      <c r="AX93">
        <v>0</v>
      </c>
      <c r="AY93">
        <v>0</v>
      </c>
      <c r="AZ93">
        <f t="shared" si="3"/>
        <v>76.86999999999999</v>
      </c>
      <c r="BA93">
        <f t="shared" si="4"/>
        <v>3113.5601550000006</v>
      </c>
      <c r="BD93">
        <v>23.31</v>
      </c>
      <c r="BE93">
        <v>3.7</v>
      </c>
      <c r="BF93">
        <v>1.95</v>
      </c>
      <c r="BG93">
        <v>3.87</v>
      </c>
      <c r="BH93">
        <v>5.63</v>
      </c>
      <c r="BI93">
        <v>6.94</v>
      </c>
      <c r="BJ93">
        <v>1.5</v>
      </c>
      <c r="BK93">
        <v>2.99</v>
      </c>
      <c r="BL93">
        <v>3.18</v>
      </c>
      <c r="BM93">
        <v>1.56</v>
      </c>
      <c r="BN93">
        <v>0.48</v>
      </c>
      <c r="BO93">
        <v>15.12</v>
      </c>
      <c r="BP93">
        <v>0</v>
      </c>
      <c r="BQ93">
        <v>4.24</v>
      </c>
      <c r="BR93">
        <v>2.08</v>
      </c>
      <c r="BS93">
        <v>0.32</v>
      </c>
      <c r="BT93">
        <v>0</v>
      </c>
      <c r="BU93">
        <v>0</v>
      </c>
      <c r="BV93">
        <v>0</v>
      </c>
      <c r="BW93">
        <f t="shared" si="5"/>
        <v>76.86999999999999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7.1591519999999997</v>
      </c>
      <c r="J94">
        <v>9.6850000000000005</v>
      </c>
      <c r="K94">
        <v>660.87640999999996</v>
      </c>
      <c r="L94">
        <v>632.57577500000002</v>
      </c>
      <c r="M94">
        <v>89.102000000000004</v>
      </c>
      <c r="N94">
        <v>57.19961</v>
      </c>
      <c r="O94">
        <v>119.770158</v>
      </c>
      <c r="P94">
        <v>134.92173500000001</v>
      </c>
      <c r="Q94">
        <v>5.5301349999999996</v>
      </c>
      <c r="R94">
        <v>41.054811999999998</v>
      </c>
      <c r="S94">
        <v>25.558812</v>
      </c>
      <c r="T94">
        <v>0</v>
      </c>
      <c r="U94">
        <v>405.57874500000003</v>
      </c>
      <c r="V94">
        <v>20.077005</v>
      </c>
      <c r="W94">
        <v>33.703131999999997</v>
      </c>
      <c r="X94">
        <v>142.86888300000001</v>
      </c>
      <c r="Y94">
        <v>0</v>
      </c>
      <c r="Z94">
        <v>12.694711</v>
      </c>
      <c r="AA94">
        <v>40.820414999999997</v>
      </c>
      <c r="AB94">
        <v>38.265551000000002</v>
      </c>
      <c r="AC94">
        <v>28.14733</v>
      </c>
      <c r="AD94">
        <v>35.439061000000002</v>
      </c>
      <c r="AE94">
        <v>47.879303999999998</v>
      </c>
      <c r="AF94">
        <v>19.480796000000002</v>
      </c>
      <c r="AG94">
        <v>15.205063000000001</v>
      </c>
      <c r="AH94">
        <v>147.48085599999999</v>
      </c>
      <c r="AI94">
        <v>13.561906</v>
      </c>
      <c r="AJ94">
        <v>0</v>
      </c>
      <c r="AK94">
        <v>49.775573000000001</v>
      </c>
      <c r="AL94">
        <v>76.864615000000001</v>
      </c>
      <c r="AM94">
        <v>0</v>
      </c>
      <c r="AN94">
        <v>0.666987</v>
      </c>
      <c r="AO94">
        <v>31.008077</v>
      </c>
      <c r="AP94">
        <v>6.575437</v>
      </c>
      <c r="AQ94">
        <v>22.514720000000001</v>
      </c>
      <c r="AR94">
        <v>41.699736000000001</v>
      </c>
      <c r="AS94">
        <v>26.056524</v>
      </c>
      <c r="AT94">
        <v>14.524400999999999</v>
      </c>
      <c r="AU94">
        <v>0</v>
      </c>
      <c r="AV94">
        <v>10.605074999999999</v>
      </c>
      <c r="AW94">
        <v>0</v>
      </c>
      <c r="AX94">
        <v>0</v>
      </c>
      <c r="AY94">
        <v>0</v>
      </c>
      <c r="AZ94">
        <f t="shared" si="3"/>
        <v>76.769999999999982</v>
      </c>
      <c r="BA94">
        <f t="shared" si="4"/>
        <v>3141.697502</v>
      </c>
      <c r="BD94">
        <v>23.31</v>
      </c>
      <c r="BE94">
        <v>3.7</v>
      </c>
      <c r="BF94">
        <v>1.95</v>
      </c>
      <c r="BG94">
        <v>3.87</v>
      </c>
      <c r="BH94">
        <v>5.63</v>
      </c>
      <c r="BI94">
        <v>6.94</v>
      </c>
      <c r="BJ94">
        <v>1.5</v>
      </c>
      <c r="BK94">
        <v>2.95</v>
      </c>
      <c r="BL94">
        <v>3.12</v>
      </c>
      <c r="BM94">
        <v>1.56</v>
      </c>
      <c r="BN94">
        <v>0.48</v>
      </c>
      <c r="BO94">
        <v>15.12</v>
      </c>
      <c r="BP94">
        <v>0</v>
      </c>
      <c r="BQ94">
        <v>4.24</v>
      </c>
      <c r="BR94">
        <v>2.08</v>
      </c>
      <c r="BS94">
        <v>0.32</v>
      </c>
      <c r="BT94">
        <v>0</v>
      </c>
      <c r="BU94">
        <v>0</v>
      </c>
      <c r="BV94">
        <v>0</v>
      </c>
      <c r="BW94">
        <f t="shared" si="5"/>
        <v>76.769999999999982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7.1591519999999997</v>
      </c>
      <c r="J95">
        <v>9.6850000000000005</v>
      </c>
      <c r="K95">
        <v>665.146389</v>
      </c>
      <c r="L95">
        <v>632.57577500000002</v>
      </c>
      <c r="M95">
        <v>89.102000000000004</v>
      </c>
      <c r="N95">
        <v>57.19961</v>
      </c>
      <c r="O95">
        <v>119.770158</v>
      </c>
      <c r="P95">
        <v>134.92173500000001</v>
      </c>
      <c r="Q95">
        <v>5.5301349999999996</v>
      </c>
      <c r="R95">
        <v>41.054811999999998</v>
      </c>
      <c r="S95">
        <v>25.558812</v>
      </c>
      <c r="T95">
        <v>0</v>
      </c>
      <c r="U95">
        <v>405.57874500000003</v>
      </c>
      <c r="V95">
        <v>20.077005</v>
      </c>
      <c r="W95">
        <v>33.703131999999997</v>
      </c>
      <c r="X95">
        <v>142.86888300000001</v>
      </c>
      <c r="Y95">
        <v>0</v>
      </c>
      <c r="Z95">
        <v>1.06535</v>
      </c>
      <c r="AA95">
        <v>40.820414999999997</v>
      </c>
      <c r="AB95">
        <v>38.265551000000002</v>
      </c>
      <c r="AC95">
        <v>28.14733</v>
      </c>
      <c r="AD95">
        <v>35.439061000000002</v>
      </c>
      <c r="AE95">
        <v>47.879303999999998</v>
      </c>
      <c r="AF95">
        <v>18.143878999999998</v>
      </c>
      <c r="AG95">
        <v>15.205063000000001</v>
      </c>
      <c r="AH95">
        <v>147.48085599999999</v>
      </c>
      <c r="AI95">
        <v>13.561906</v>
      </c>
      <c r="AJ95">
        <v>0</v>
      </c>
      <c r="AK95">
        <v>49.775573000000001</v>
      </c>
      <c r="AL95">
        <v>76.864615000000001</v>
      </c>
      <c r="AM95">
        <v>0</v>
      </c>
      <c r="AN95">
        <v>0.666987</v>
      </c>
      <c r="AO95">
        <v>30.951129000000002</v>
      </c>
      <c r="AP95">
        <v>6.575437</v>
      </c>
      <c r="AQ95">
        <v>22.514720000000001</v>
      </c>
      <c r="AR95">
        <v>41.699736000000001</v>
      </c>
      <c r="AS95">
        <v>26.056524</v>
      </c>
      <c r="AT95">
        <v>14.524400999999999</v>
      </c>
      <c r="AU95">
        <v>0</v>
      </c>
      <c r="AV95">
        <v>10.605074999999999</v>
      </c>
      <c r="AW95">
        <v>0</v>
      </c>
      <c r="AX95">
        <v>0</v>
      </c>
      <c r="AY95">
        <v>0</v>
      </c>
      <c r="AZ95">
        <f t="shared" si="3"/>
        <v>76.769999999999982</v>
      </c>
      <c r="BA95">
        <f t="shared" si="4"/>
        <v>3132.9442550000008</v>
      </c>
      <c r="BD95">
        <v>23.31</v>
      </c>
      <c r="BE95">
        <v>3.7</v>
      </c>
      <c r="BF95">
        <v>1.95</v>
      </c>
      <c r="BG95">
        <v>3.87</v>
      </c>
      <c r="BH95">
        <v>5.63</v>
      </c>
      <c r="BI95">
        <v>6.94</v>
      </c>
      <c r="BJ95">
        <v>1.5</v>
      </c>
      <c r="BK95">
        <v>2.95</v>
      </c>
      <c r="BL95">
        <v>3.12</v>
      </c>
      <c r="BM95">
        <v>1.56</v>
      </c>
      <c r="BN95">
        <v>0.48</v>
      </c>
      <c r="BO95">
        <v>15.12</v>
      </c>
      <c r="BP95">
        <v>0</v>
      </c>
      <c r="BQ95">
        <v>4.24</v>
      </c>
      <c r="BR95">
        <v>2.08</v>
      </c>
      <c r="BS95">
        <v>0.32</v>
      </c>
      <c r="BT95">
        <v>0</v>
      </c>
      <c r="BU95">
        <v>0</v>
      </c>
      <c r="BV95">
        <v>0</v>
      </c>
      <c r="BW95">
        <f t="shared" si="5"/>
        <v>76.769999999999982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7.1591519999999997</v>
      </c>
      <c r="J96">
        <v>9.6850000000000005</v>
      </c>
      <c r="K96">
        <v>665.146389</v>
      </c>
      <c r="L96">
        <v>632.57577500000002</v>
      </c>
      <c r="M96">
        <v>89.102000000000004</v>
      </c>
      <c r="N96">
        <v>57.19961</v>
      </c>
      <c r="O96">
        <v>119.770158</v>
      </c>
      <c r="P96">
        <v>134.92173500000001</v>
      </c>
      <c r="Q96">
        <v>5.5301349999999996</v>
      </c>
      <c r="R96">
        <v>41.054811999999998</v>
      </c>
      <c r="S96">
        <v>25.558812</v>
      </c>
      <c r="T96">
        <v>0</v>
      </c>
      <c r="U96">
        <v>405.57874500000003</v>
      </c>
      <c r="V96">
        <v>20.077005</v>
      </c>
      <c r="W96">
        <v>33.703131999999997</v>
      </c>
      <c r="X96">
        <v>142.86888300000001</v>
      </c>
      <c r="Y96">
        <v>0</v>
      </c>
      <c r="Z96">
        <v>1.06535</v>
      </c>
      <c r="AA96">
        <v>40.820414999999997</v>
      </c>
      <c r="AB96">
        <v>38.265551000000002</v>
      </c>
      <c r="AC96">
        <v>28.14733</v>
      </c>
      <c r="AD96">
        <v>35.439061000000002</v>
      </c>
      <c r="AE96">
        <v>47.879303999999998</v>
      </c>
      <c r="AF96">
        <v>18.143878999999998</v>
      </c>
      <c r="AG96">
        <v>15.205063000000001</v>
      </c>
      <c r="AH96">
        <v>147.48085599999999</v>
      </c>
      <c r="AI96">
        <v>13.561906</v>
      </c>
      <c r="AJ96">
        <v>0</v>
      </c>
      <c r="AK96">
        <v>49.775573000000001</v>
      </c>
      <c r="AL96">
        <v>76.864615000000001</v>
      </c>
      <c r="AM96">
        <v>0</v>
      </c>
      <c r="AN96">
        <v>0.666987</v>
      </c>
      <c r="AO96">
        <v>30.951129000000002</v>
      </c>
      <c r="AP96">
        <v>6.575437</v>
      </c>
      <c r="AQ96">
        <v>22.514720000000001</v>
      </c>
      <c r="AR96">
        <v>41.699736000000001</v>
      </c>
      <c r="AS96">
        <v>26.056524</v>
      </c>
      <c r="AT96">
        <v>14.049671999999999</v>
      </c>
      <c r="AU96">
        <v>0</v>
      </c>
      <c r="AV96">
        <v>10.605074999999999</v>
      </c>
      <c r="AW96">
        <v>0</v>
      </c>
      <c r="AX96">
        <v>0</v>
      </c>
      <c r="AY96">
        <v>0</v>
      </c>
      <c r="AZ96">
        <f t="shared" si="3"/>
        <v>76.769999999999982</v>
      </c>
      <c r="BA96">
        <f t="shared" si="4"/>
        <v>3132.4695260000008</v>
      </c>
      <c r="BD96">
        <v>23.31</v>
      </c>
      <c r="BE96">
        <v>3.7</v>
      </c>
      <c r="BF96">
        <v>1.95</v>
      </c>
      <c r="BG96">
        <v>3.87</v>
      </c>
      <c r="BH96">
        <v>5.63</v>
      </c>
      <c r="BI96">
        <v>6.94</v>
      </c>
      <c r="BJ96">
        <v>1.5</v>
      </c>
      <c r="BK96">
        <v>2.95</v>
      </c>
      <c r="BL96">
        <v>3.12</v>
      </c>
      <c r="BM96">
        <v>1.56</v>
      </c>
      <c r="BN96">
        <v>0.48</v>
      </c>
      <c r="BO96">
        <v>15.12</v>
      </c>
      <c r="BP96">
        <v>0</v>
      </c>
      <c r="BQ96">
        <v>4.24</v>
      </c>
      <c r="BR96">
        <v>2.08</v>
      </c>
      <c r="BS96">
        <v>0.32</v>
      </c>
      <c r="BT96">
        <v>0</v>
      </c>
      <c r="BU96">
        <v>0</v>
      </c>
      <c r="BV96">
        <v>0</v>
      </c>
      <c r="BW96">
        <f t="shared" si="5"/>
        <v>76.769999999999982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7.1591519999999997</v>
      </c>
      <c r="J97">
        <v>9.6850000000000005</v>
      </c>
      <c r="K97">
        <v>665.146389</v>
      </c>
      <c r="L97">
        <v>632.57577500000002</v>
      </c>
      <c r="M97">
        <v>89.102000000000004</v>
      </c>
      <c r="N97">
        <v>57.19961</v>
      </c>
      <c r="O97">
        <v>119.770158</v>
      </c>
      <c r="P97">
        <v>134.92173500000001</v>
      </c>
      <c r="Q97">
        <v>5.5301349999999996</v>
      </c>
      <c r="R97">
        <v>41.054811999999998</v>
      </c>
      <c r="S97">
        <v>25.558812</v>
      </c>
      <c r="T97">
        <v>0</v>
      </c>
      <c r="U97">
        <v>405.57874500000003</v>
      </c>
      <c r="V97">
        <v>20.077005</v>
      </c>
      <c r="W97">
        <v>33.703131999999997</v>
      </c>
      <c r="X97">
        <v>142.86888300000001</v>
      </c>
      <c r="Y97">
        <v>0</v>
      </c>
      <c r="Z97">
        <v>1.06535</v>
      </c>
      <c r="AA97">
        <v>40.820414999999997</v>
      </c>
      <c r="AB97">
        <v>38.265551000000002</v>
      </c>
      <c r="AC97">
        <v>28.14733</v>
      </c>
      <c r="AD97">
        <v>35.439061000000002</v>
      </c>
      <c r="AE97">
        <v>47.879303999999998</v>
      </c>
      <c r="AF97">
        <v>18.143878999999998</v>
      </c>
      <c r="AG97">
        <v>15.205063000000001</v>
      </c>
      <c r="AH97">
        <v>147.48085599999999</v>
      </c>
      <c r="AI97">
        <v>13.561906</v>
      </c>
      <c r="AJ97">
        <v>0</v>
      </c>
      <c r="AK97">
        <v>49.775573000000001</v>
      </c>
      <c r="AL97">
        <v>76.864615000000001</v>
      </c>
      <c r="AM97">
        <v>0</v>
      </c>
      <c r="AN97">
        <v>0.666987</v>
      </c>
      <c r="AO97">
        <v>30.951129000000002</v>
      </c>
      <c r="AP97">
        <v>6.575437</v>
      </c>
      <c r="AQ97">
        <v>22.514720000000001</v>
      </c>
      <c r="AR97">
        <v>40.630512000000003</v>
      </c>
      <c r="AS97">
        <v>23.450872</v>
      </c>
      <c r="AT97">
        <v>12.203065</v>
      </c>
      <c r="AU97">
        <v>0</v>
      </c>
      <c r="AV97">
        <v>10.605074999999999</v>
      </c>
      <c r="AW97">
        <v>0</v>
      </c>
      <c r="AX97">
        <v>0</v>
      </c>
      <c r="AY97">
        <v>0</v>
      </c>
      <c r="AZ97">
        <f t="shared" si="3"/>
        <v>76.819999999999979</v>
      </c>
      <c r="BA97">
        <f t="shared" si="4"/>
        <v>3126.998043000001</v>
      </c>
      <c r="BD97">
        <v>23.31</v>
      </c>
      <c r="BE97">
        <v>3.7</v>
      </c>
      <c r="BF97">
        <v>2</v>
      </c>
      <c r="BG97">
        <v>3.87</v>
      </c>
      <c r="BH97">
        <v>5.63</v>
      </c>
      <c r="BI97">
        <v>6.94</v>
      </c>
      <c r="BJ97">
        <v>1.5</v>
      </c>
      <c r="BK97">
        <v>2.95</v>
      </c>
      <c r="BL97">
        <v>3.12</v>
      </c>
      <c r="BM97">
        <v>1.56</v>
      </c>
      <c r="BN97">
        <v>0.48</v>
      </c>
      <c r="BO97">
        <v>15.12</v>
      </c>
      <c r="BP97">
        <v>0</v>
      </c>
      <c r="BQ97">
        <v>4.24</v>
      </c>
      <c r="BR97">
        <v>2.08</v>
      </c>
      <c r="BS97">
        <v>0.32</v>
      </c>
      <c r="BT97">
        <v>0</v>
      </c>
      <c r="BU97">
        <v>0</v>
      </c>
      <c r="BV97">
        <v>0</v>
      </c>
      <c r="BW97">
        <f t="shared" si="5"/>
        <v>76.819999999999979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7.1591519999999997</v>
      </c>
      <c r="J98">
        <v>9.6850000000000005</v>
      </c>
      <c r="K98">
        <v>665.146389</v>
      </c>
      <c r="L98">
        <v>632.57577500000002</v>
      </c>
      <c r="M98">
        <v>89.102000000000004</v>
      </c>
      <c r="N98">
        <v>57.19961</v>
      </c>
      <c r="O98">
        <v>119.770158</v>
      </c>
      <c r="P98">
        <v>134.92173500000001</v>
      </c>
      <c r="Q98">
        <v>5.5301349999999996</v>
      </c>
      <c r="R98">
        <v>41.054811999999998</v>
      </c>
      <c r="S98">
        <v>25.558812</v>
      </c>
      <c r="T98">
        <v>0</v>
      </c>
      <c r="U98">
        <v>405.57874500000003</v>
      </c>
      <c r="V98">
        <v>20.077005</v>
      </c>
      <c r="W98">
        <v>33.703131999999997</v>
      </c>
      <c r="X98">
        <v>142.86888300000001</v>
      </c>
      <c r="Y98">
        <v>0</v>
      </c>
      <c r="Z98">
        <v>1.06535</v>
      </c>
      <c r="AA98">
        <v>40.820414999999997</v>
      </c>
      <c r="AB98">
        <v>38.265551000000002</v>
      </c>
      <c r="AC98">
        <v>28.14733</v>
      </c>
      <c r="AD98">
        <v>35.439061000000002</v>
      </c>
      <c r="AE98">
        <v>47.879303999999998</v>
      </c>
      <c r="AF98">
        <v>18.143878999999998</v>
      </c>
      <c r="AG98">
        <v>15.205063000000001</v>
      </c>
      <c r="AH98">
        <v>147.48085599999999</v>
      </c>
      <c r="AI98">
        <v>13.561906</v>
      </c>
      <c r="AJ98">
        <v>0</v>
      </c>
      <c r="AK98">
        <v>49.775573000000001</v>
      </c>
      <c r="AL98">
        <v>76.864615000000001</v>
      </c>
      <c r="AM98">
        <v>0</v>
      </c>
      <c r="AN98">
        <v>0.666987</v>
      </c>
      <c r="AO98">
        <v>30.951129000000002</v>
      </c>
      <c r="AP98">
        <v>6.575437</v>
      </c>
      <c r="AQ98">
        <v>22.514720000000001</v>
      </c>
      <c r="AR98">
        <v>40.630512000000003</v>
      </c>
      <c r="AS98">
        <v>23.450872</v>
      </c>
      <c r="AT98">
        <v>13.962562</v>
      </c>
      <c r="AU98">
        <v>0</v>
      </c>
      <c r="AV98">
        <v>10.605074999999999</v>
      </c>
      <c r="AW98">
        <v>0</v>
      </c>
      <c r="AX98">
        <v>0</v>
      </c>
      <c r="AY98">
        <v>0</v>
      </c>
      <c r="AZ98">
        <f t="shared" si="3"/>
        <v>76.819999999999979</v>
      </c>
      <c r="BA98">
        <f t="shared" si="4"/>
        <v>3128.757540000001</v>
      </c>
      <c r="BD98">
        <v>23.31</v>
      </c>
      <c r="BE98">
        <v>3.7</v>
      </c>
      <c r="BF98">
        <v>2</v>
      </c>
      <c r="BG98">
        <v>3.87</v>
      </c>
      <c r="BH98">
        <v>5.63</v>
      </c>
      <c r="BI98">
        <v>6.94</v>
      </c>
      <c r="BJ98">
        <v>1.5</v>
      </c>
      <c r="BK98">
        <v>2.95</v>
      </c>
      <c r="BL98">
        <v>3.12</v>
      </c>
      <c r="BM98">
        <v>1.56</v>
      </c>
      <c r="BN98">
        <v>0.48</v>
      </c>
      <c r="BO98">
        <v>15.12</v>
      </c>
      <c r="BP98">
        <v>0</v>
      </c>
      <c r="BQ98">
        <v>4.24</v>
      </c>
      <c r="BR98">
        <v>2.08</v>
      </c>
      <c r="BS98">
        <v>0.32</v>
      </c>
      <c r="BT98">
        <v>0</v>
      </c>
      <c r="BU98">
        <v>0</v>
      </c>
      <c r="BV98">
        <v>0</v>
      </c>
      <c r="BW98">
        <f t="shared" si="5"/>
        <v>76.819999999999979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1.8026136749999991E-2</v>
      </c>
      <c r="G99">
        <f t="shared" si="6"/>
        <v>0</v>
      </c>
      <c r="H99">
        <f t="shared" si="6"/>
        <v>0</v>
      </c>
      <c r="I99">
        <f t="shared" si="6"/>
        <v>0.13118816750000017</v>
      </c>
      <c r="J99">
        <f t="shared" si="6"/>
        <v>0.24244286399999937</v>
      </c>
      <c r="K99">
        <f t="shared" si="6"/>
        <v>13.350058069499999</v>
      </c>
      <c r="L99">
        <f t="shared" si="6"/>
        <v>14.640807770499979</v>
      </c>
      <c r="M99">
        <f t="shared" si="6"/>
        <v>2.138447999999999</v>
      </c>
      <c r="N99">
        <f t="shared" si="6"/>
        <v>1.3727906399999985</v>
      </c>
      <c r="O99">
        <f t="shared" si="6"/>
        <v>2.8744837919999973</v>
      </c>
      <c r="P99">
        <f t="shared" si="6"/>
        <v>3.1979313112500023</v>
      </c>
      <c r="Q99">
        <f t="shared" si="6"/>
        <v>0.18531801999999967</v>
      </c>
      <c r="R99">
        <f t="shared" si="6"/>
        <v>0.89922692599999909</v>
      </c>
      <c r="S99">
        <f t="shared" si="6"/>
        <v>0.55954375950000013</v>
      </c>
      <c r="T99">
        <f t="shared" si="6"/>
        <v>0</v>
      </c>
      <c r="U99">
        <f t="shared" si="6"/>
        <v>9.7338898799999871</v>
      </c>
      <c r="V99">
        <f t="shared" si="6"/>
        <v>0.45432490000000075</v>
      </c>
      <c r="W99">
        <f t="shared" si="6"/>
        <v>0.76903684800000094</v>
      </c>
      <c r="X99">
        <f t="shared" si="6"/>
        <v>3.3806867507499931</v>
      </c>
      <c r="Y99">
        <f t="shared" si="6"/>
        <v>0</v>
      </c>
      <c r="Z99">
        <f t="shared" si="6"/>
        <v>0.15474474674999991</v>
      </c>
      <c r="AA99">
        <f t="shared" si="6"/>
        <v>0.36721617774999982</v>
      </c>
      <c r="AB99">
        <f t="shared" si="6"/>
        <v>0.91832158399999908</v>
      </c>
      <c r="AC99">
        <f t="shared" si="6"/>
        <v>0.65673321199999912</v>
      </c>
      <c r="AD99">
        <f t="shared" si="6"/>
        <v>0.69037209950000045</v>
      </c>
      <c r="AE99">
        <f t="shared" si="6"/>
        <v>1.1491032960000009</v>
      </c>
      <c r="AF99">
        <f t="shared" si="6"/>
        <v>0.32487092700000003</v>
      </c>
      <c r="AG99">
        <f t="shared" si="6"/>
        <v>0.35793959550000065</v>
      </c>
      <c r="AH99">
        <f t="shared" si="6"/>
        <v>3.5395405440000021</v>
      </c>
      <c r="AI99">
        <f t="shared" si="6"/>
        <v>0.24442252525000011</v>
      </c>
      <c r="AJ99">
        <f t="shared" si="6"/>
        <v>0</v>
      </c>
      <c r="AK99">
        <f t="shared" si="6"/>
        <v>1.1946137519999982</v>
      </c>
      <c r="AL99">
        <f t="shared" si="6"/>
        <v>1.6610859715000024</v>
      </c>
      <c r="AM99">
        <f t="shared" si="6"/>
        <v>6.4550530250000043E-2</v>
      </c>
      <c r="AN99">
        <f t="shared" si="6"/>
        <v>1.6007687999999985E-2</v>
      </c>
      <c r="AO99">
        <f t="shared" si="6"/>
        <v>0.57078779899999932</v>
      </c>
      <c r="AP99">
        <f t="shared" si="6"/>
        <v>0.17983199950000017</v>
      </c>
      <c r="AQ99">
        <f t="shared" si="6"/>
        <v>0.34961881924999966</v>
      </c>
      <c r="AR99">
        <f t="shared" si="6"/>
        <v>0.9438574860000003</v>
      </c>
      <c r="AS99">
        <f t="shared" si="6"/>
        <v>0.61297973099999914</v>
      </c>
      <c r="AT99">
        <f t="shared" si="6"/>
        <v>0.3252596447499998</v>
      </c>
      <c r="AU99">
        <f t="shared" si="6"/>
        <v>0</v>
      </c>
      <c r="AV99">
        <f t="shared" si="6"/>
        <v>0.15422393999999992</v>
      </c>
      <c r="AW99">
        <f t="shared" si="6"/>
        <v>2.9055000000000004E-2</v>
      </c>
      <c r="AX99">
        <f t="shared" si="6"/>
        <v>1.9824373500000006E-2</v>
      </c>
      <c r="AY99">
        <f t="shared" si="6"/>
        <v>0</v>
      </c>
      <c r="AZ99">
        <f t="shared" si="6"/>
        <v>1.8495750000000002</v>
      </c>
      <c r="BA99">
        <f t="shared" si="4"/>
        <v>70.322740278249952</v>
      </c>
      <c r="BD99">
        <f t="shared" ref="BD99:BW99" si="7">SUM(BD3:BD98)/4000</f>
        <v>0.5691199999999994</v>
      </c>
      <c r="BE99">
        <f t="shared" si="7"/>
        <v>8.7999999999999967E-2</v>
      </c>
      <c r="BF99">
        <f t="shared" si="7"/>
        <v>5.0417499999999976E-2</v>
      </c>
      <c r="BG99">
        <f t="shared" si="7"/>
        <v>9.2000000000000026E-2</v>
      </c>
      <c r="BH99">
        <f t="shared" si="7"/>
        <v>0.13435999999999992</v>
      </c>
      <c r="BI99">
        <f t="shared" si="7"/>
        <v>0.16551999999999989</v>
      </c>
      <c r="BJ99">
        <f t="shared" si="7"/>
        <v>3.6400000000000002E-2</v>
      </c>
      <c r="BK99">
        <f t="shared" si="7"/>
        <v>7.1282499999999915E-2</v>
      </c>
      <c r="BL99">
        <f t="shared" si="7"/>
        <v>7.4285000000000059E-2</v>
      </c>
      <c r="BM99">
        <f t="shared" si="7"/>
        <v>3.7440000000000043E-2</v>
      </c>
      <c r="BN99">
        <f t="shared" si="7"/>
        <v>1.1365E-2</v>
      </c>
      <c r="BO99">
        <f t="shared" si="7"/>
        <v>0.36010499999999979</v>
      </c>
      <c r="BP99">
        <f t="shared" si="7"/>
        <v>0</v>
      </c>
      <c r="BQ99">
        <f t="shared" si="7"/>
        <v>0.10080000000000013</v>
      </c>
      <c r="BR99">
        <f t="shared" si="7"/>
        <v>5.0760000000000007E-2</v>
      </c>
      <c r="BS99">
        <f t="shared" si="7"/>
        <v>7.7200000000000003E-3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1.8495750000000002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44727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131.04</v>
      </c>
      <c r="C3" s="75">
        <v>87.36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116.72</v>
      </c>
      <c r="J3">
        <v>272.39</v>
      </c>
      <c r="K3">
        <v>101.45</v>
      </c>
      <c r="L3">
        <v>7.63</v>
      </c>
      <c r="M3">
        <v>16.52</v>
      </c>
      <c r="N3" s="135">
        <v>0</v>
      </c>
      <c r="O3" s="135">
        <v>0</v>
      </c>
      <c r="P3" s="135">
        <v>0</v>
      </c>
      <c r="Q3">
        <v>8.4700000000000006</v>
      </c>
      <c r="R3">
        <v>0</v>
      </c>
      <c r="S3">
        <v>8.94</v>
      </c>
      <c r="T3">
        <v>35.4</v>
      </c>
      <c r="U3">
        <v>11.8</v>
      </c>
      <c r="V3">
        <v>11.79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131.04</v>
      </c>
      <c r="C4" s="75">
        <v>87.36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116.72</v>
      </c>
      <c r="J4">
        <v>272.39</v>
      </c>
      <c r="K4">
        <v>101.45</v>
      </c>
      <c r="L4">
        <v>7.63</v>
      </c>
      <c r="M4">
        <v>16.579999999999998</v>
      </c>
      <c r="N4" s="135">
        <v>0</v>
      </c>
      <c r="O4" s="135">
        <v>0</v>
      </c>
      <c r="P4" s="135">
        <v>0</v>
      </c>
      <c r="Q4">
        <v>8.4700000000000006</v>
      </c>
      <c r="R4">
        <v>0</v>
      </c>
      <c r="S4">
        <v>8.94</v>
      </c>
      <c r="T4">
        <v>35.47</v>
      </c>
      <c r="U4">
        <v>11.82</v>
      </c>
      <c r="V4">
        <v>11.83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131.04</v>
      </c>
      <c r="C5" s="75">
        <v>87.36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116.72</v>
      </c>
      <c r="J5">
        <v>272.39</v>
      </c>
      <c r="K5">
        <v>101.45</v>
      </c>
      <c r="L5">
        <v>7.63</v>
      </c>
      <c r="M5">
        <v>13.89</v>
      </c>
      <c r="N5" s="135">
        <v>0</v>
      </c>
      <c r="O5" s="135">
        <v>0</v>
      </c>
      <c r="P5" s="135">
        <v>0</v>
      </c>
      <c r="Q5">
        <v>8.4700000000000006</v>
      </c>
      <c r="R5">
        <v>0</v>
      </c>
      <c r="S5">
        <v>8.94</v>
      </c>
      <c r="T5">
        <v>35.54</v>
      </c>
      <c r="U5">
        <v>11.85</v>
      </c>
      <c r="V5">
        <v>11.85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131.04</v>
      </c>
      <c r="C6" s="75">
        <v>87.36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116.72</v>
      </c>
      <c r="J6">
        <v>272.39</v>
      </c>
      <c r="K6">
        <v>101.45</v>
      </c>
      <c r="L6">
        <v>7.63</v>
      </c>
      <c r="M6">
        <v>14</v>
      </c>
      <c r="N6" s="135">
        <v>0</v>
      </c>
      <c r="O6" s="135">
        <v>0</v>
      </c>
      <c r="P6" s="135">
        <v>0</v>
      </c>
      <c r="Q6">
        <v>8.4700000000000006</v>
      </c>
      <c r="R6">
        <v>0</v>
      </c>
      <c r="S6">
        <v>8.94</v>
      </c>
      <c r="T6">
        <v>35.4</v>
      </c>
      <c r="U6">
        <v>11.8</v>
      </c>
      <c r="V6">
        <v>11.79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131.04</v>
      </c>
      <c r="C7" s="75">
        <v>87.36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116.72</v>
      </c>
      <c r="J7">
        <v>272.39</v>
      </c>
      <c r="K7">
        <v>101.45</v>
      </c>
      <c r="L7">
        <v>7.48</v>
      </c>
      <c r="M7">
        <v>14.03</v>
      </c>
      <c r="N7" s="135">
        <v>0</v>
      </c>
      <c r="O7" s="135">
        <v>0</v>
      </c>
      <c r="P7" s="135">
        <v>0</v>
      </c>
      <c r="Q7">
        <v>8.32</v>
      </c>
      <c r="R7">
        <v>0</v>
      </c>
      <c r="S7">
        <v>8.76</v>
      </c>
      <c r="T7">
        <v>35.799999999999997</v>
      </c>
      <c r="U7">
        <v>11.93</v>
      </c>
      <c r="V7">
        <v>11.94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131.04</v>
      </c>
      <c r="C8" s="75">
        <v>87.36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116.72</v>
      </c>
      <c r="J8">
        <v>272.39</v>
      </c>
      <c r="K8">
        <v>101.45</v>
      </c>
      <c r="L8">
        <v>7.48</v>
      </c>
      <c r="M8">
        <v>13.99</v>
      </c>
      <c r="N8" s="135">
        <v>0</v>
      </c>
      <c r="O8" s="135">
        <v>0</v>
      </c>
      <c r="P8" s="135">
        <v>0</v>
      </c>
      <c r="Q8">
        <v>8.32</v>
      </c>
      <c r="R8">
        <v>0</v>
      </c>
      <c r="S8">
        <v>8.76</v>
      </c>
      <c r="T8">
        <v>36.1</v>
      </c>
      <c r="U8">
        <v>12.03</v>
      </c>
      <c r="V8">
        <v>12.03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131.04</v>
      </c>
      <c r="C9" s="75">
        <v>87.36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116.72</v>
      </c>
      <c r="J9">
        <v>272.39</v>
      </c>
      <c r="K9">
        <v>101.45</v>
      </c>
      <c r="L9">
        <v>7.48</v>
      </c>
      <c r="M9">
        <v>13.77</v>
      </c>
      <c r="N9" s="135">
        <v>0</v>
      </c>
      <c r="O9" s="135">
        <v>0</v>
      </c>
      <c r="P9" s="135">
        <v>0</v>
      </c>
      <c r="Q9">
        <v>8.32</v>
      </c>
      <c r="R9">
        <v>0</v>
      </c>
      <c r="S9">
        <v>8.76</v>
      </c>
      <c r="T9">
        <v>35.89</v>
      </c>
      <c r="U9">
        <v>11.96</v>
      </c>
      <c r="V9">
        <v>11.97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131.04</v>
      </c>
      <c r="C10" s="75">
        <v>87.36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116.72</v>
      </c>
      <c r="J10">
        <v>272.39</v>
      </c>
      <c r="K10">
        <v>101.45</v>
      </c>
      <c r="L10">
        <v>7.48</v>
      </c>
      <c r="M10">
        <v>13.18</v>
      </c>
      <c r="N10" s="135">
        <v>0</v>
      </c>
      <c r="O10" s="135">
        <v>0</v>
      </c>
      <c r="P10" s="135">
        <v>0</v>
      </c>
      <c r="Q10">
        <v>8.32</v>
      </c>
      <c r="R10">
        <v>0</v>
      </c>
      <c r="S10">
        <v>8.76</v>
      </c>
      <c r="T10">
        <v>36.08</v>
      </c>
      <c r="U10">
        <v>12.03</v>
      </c>
      <c r="V10">
        <v>12.01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131.04</v>
      </c>
      <c r="C11" s="75">
        <v>87.36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116.72</v>
      </c>
      <c r="J11">
        <v>272.39</v>
      </c>
      <c r="K11">
        <v>101.45</v>
      </c>
      <c r="L11">
        <v>7.24</v>
      </c>
      <c r="M11">
        <v>9.98</v>
      </c>
      <c r="N11" s="135">
        <v>0</v>
      </c>
      <c r="O11" s="135">
        <v>0</v>
      </c>
      <c r="P11" s="135">
        <v>0</v>
      </c>
      <c r="Q11">
        <v>8.16</v>
      </c>
      <c r="R11">
        <v>0</v>
      </c>
      <c r="S11">
        <v>8.4700000000000006</v>
      </c>
      <c r="T11">
        <v>41.63</v>
      </c>
      <c r="U11">
        <v>13.88</v>
      </c>
      <c r="V11">
        <v>13.87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131.04</v>
      </c>
      <c r="C12" s="75">
        <v>87.36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116.72</v>
      </c>
      <c r="J12">
        <v>272.39</v>
      </c>
      <c r="K12">
        <v>101.45</v>
      </c>
      <c r="L12">
        <v>7.24</v>
      </c>
      <c r="M12">
        <v>9.51</v>
      </c>
      <c r="N12" s="135">
        <v>0</v>
      </c>
      <c r="O12" s="135">
        <v>0</v>
      </c>
      <c r="P12" s="135">
        <v>0</v>
      </c>
      <c r="Q12">
        <v>8.16</v>
      </c>
      <c r="R12">
        <v>0</v>
      </c>
      <c r="S12">
        <v>8.4700000000000006</v>
      </c>
      <c r="T12">
        <v>42.76</v>
      </c>
      <c r="U12">
        <v>14.25</v>
      </c>
      <c r="V12">
        <v>14.27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131.04</v>
      </c>
      <c r="C13" s="75">
        <v>87.36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116.72</v>
      </c>
      <c r="J13">
        <v>272.39</v>
      </c>
      <c r="K13">
        <v>101.45</v>
      </c>
      <c r="L13">
        <v>7.24</v>
      </c>
      <c r="M13">
        <v>8.81</v>
      </c>
      <c r="N13" s="135">
        <v>0</v>
      </c>
      <c r="O13" s="135">
        <v>0</v>
      </c>
      <c r="P13" s="135">
        <v>0</v>
      </c>
      <c r="Q13">
        <v>8.16</v>
      </c>
      <c r="R13">
        <v>0</v>
      </c>
      <c r="S13">
        <v>8.4700000000000006</v>
      </c>
      <c r="T13">
        <v>44.07</v>
      </c>
      <c r="U13">
        <v>14.69</v>
      </c>
      <c r="V13">
        <v>14.69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131.04</v>
      </c>
      <c r="C14" s="75">
        <v>87.36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116.72</v>
      </c>
      <c r="J14">
        <v>272.39</v>
      </c>
      <c r="K14">
        <v>101.45</v>
      </c>
      <c r="L14">
        <v>7.24</v>
      </c>
      <c r="M14">
        <v>8.14</v>
      </c>
      <c r="N14" s="135">
        <v>0</v>
      </c>
      <c r="O14" s="135">
        <v>0</v>
      </c>
      <c r="P14" s="135">
        <v>0</v>
      </c>
      <c r="Q14">
        <v>8.16</v>
      </c>
      <c r="R14">
        <v>0</v>
      </c>
      <c r="S14">
        <v>8.4700000000000006</v>
      </c>
      <c r="T14">
        <v>43.83</v>
      </c>
      <c r="U14">
        <v>14.61</v>
      </c>
      <c r="V14">
        <v>14.6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131.04</v>
      </c>
      <c r="C15" s="75">
        <v>87.36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116.72</v>
      </c>
      <c r="J15">
        <v>272.39</v>
      </c>
      <c r="K15">
        <v>101.45</v>
      </c>
      <c r="L15">
        <v>7.09</v>
      </c>
      <c r="M15">
        <v>15.78</v>
      </c>
      <c r="N15" s="135">
        <v>0</v>
      </c>
      <c r="O15" s="135">
        <v>0</v>
      </c>
      <c r="P15" s="135">
        <v>0</v>
      </c>
      <c r="Q15">
        <v>8.01</v>
      </c>
      <c r="R15">
        <v>0</v>
      </c>
      <c r="S15">
        <v>8.19</v>
      </c>
      <c r="T15">
        <v>42.68</v>
      </c>
      <c r="U15">
        <v>14.23</v>
      </c>
      <c r="V15">
        <v>14.22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131.04</v>
      </c>
      <c r="C16" s="75">
        <v>87.36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116.72</v>
      </c>
      <c r="J16">
        <v>272.39</v>
      </c>
      <c r="K16">
        <v>101.45</v>
      </c>
      <c r="L16">
        <v>7.09</v>
      </c>
      <c r="M16">
        <v>15.91</v>
      </c>
      <c r="N16" s="135">
        <v>0</v>
      </c>
      <c r="O16" s="135">
        <v>0</v>
      </c>
      <c r="P16" s="135">
        <v>0</v>
      </c>
      <c r="Q16">
        <v>8.01</v>
      </c>
      <c r="R16">
        <v>0</v>
      </c>
      <c r="S16">
        <v>8.19</v>
      </c>
      <c r="T16">
        <v>41.68</v>
      </c>
      <c r="U16">
        <v>13.89</v>
      </c>
      <c r="V16">
        <v>13.89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131.04</v>
      </c>
      <c r="C17" s="75">
        <v>87.36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116.72</v>
      </c>
      <c r="J17">
        <v>272.39</v>
      </c>
      <c r="K17">
        <v>101.45</v>
      </c>
      <c r="L17">
        <v>7.09</v>
      </c>
      <c r="M17">
        <v>16.059999999999999</v>
      </c>
      <c r="N17" s="135">
        <v>0</v>
      </c>
      <c r="O17" s="135">
        <v>0</v>
      </c>
      <c r="P17" s="135">
        <v>0</v>
      </c>
      <c r="Q17">
        <v>8.01</v>
      </c>
      <c r="R17">
        <v>0</v>
      </c>
      <c r="S17">
        <v>8.19</v>
      </c>
      <c r="T17">
        <v>40.479999999999997</v>
      </c>
      <c r="U17">
        <v>13.49</v>
      </c>
      <c r="V17">
        <v>13.5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131.04</v>
      </c>
      <c r="C18" s="75">
        <v>87.36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116.72</v>
      </c>
      <c r="J18">
        <v>272.39</v>
      </c>
      <c r="K18">
        <v>101.45</v>
      </c>
      <c r="L18">
        <v>7.09</v>
      </c>
      <c r="M18">
        <v>16.72</v>
      </c>
      <c r="N18" s="135">
        <v>0</v>
      </c>
      <c r="O18" s="135">
        <v>0</v>
      </c>
      <c r="P18" s="135">
        <v>0</v>
      </c>
      <c r="Q18">
        <v>8.01</v>
      </c>
      <c r="R18">
        <v>0</v>
      </c>
      <c r="S18">
        <v>8.19</v>
      </c>
      <c r="T18">
        <v>39.32</v>
      </c>
      <c r="U18">
        <v>13.11</v>
      </c>
      <c r="V18">
        <v>13.1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131.04</v>
      </c>
      <c r="C19" s="75">
        <v>87.36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116.72</v>
      </c>
      <c r="J19">
        <v>272.39</v>
      </c>
      <c r="K19">
        <v>101.45</v>
      </c>
      <c r="L19">
        <v>6.78</v>
      </c>
      <c r="M19">
        <v>17.96</v>
      </c>
      <c r="N19" s="135">
        <v>0</v>
      </c>
      <c r="O19" s="135">
        <v>0</v>
      </c>
      <c r="P19" s="135">
        <v>0</v>
      </c>
      <c r="Q19">
        <v>7.7</v>
      </c>
      <c r="R19">
        <v>0</v>
      </c>
      <c r="S19">
        <v>7.91</v>
      </c>
      <c r="T19">
        <v>37.97</v>
      </c>
      <c r="U19">
        <v>12.66</v>
      </c>
      <c r="V19">
        <v>12.65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131.04</v>
      </c>
      <c r="C20" s="75">
        <v>87.36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116.72</v>
      </c>
      <c r="J20">
        <v>272.39</v>
      </c>
      <c r="K20">
        <v>101.45</v>
      </c>
      <c r="L20">
        <v>6.78</v>
      </c>
      <c r="M20">
        <v>9.1199999999999992</v>
      </c>
      <c r="N20" s="135">
        <v>0</v>
      </c>
      <c r="O20" s="135">
        <v>0</v>
      </c>
      <c r="P20" s="135">
        <v>0</v>
      </c>
      <c r="Q20">
        <v>7.7</v>
      </c>
      <c r="R20">
        <v>0</v>
      </c>
      <c r="S20">
        <v>7.91</v>
      </c>
      <c r="T20">
        <v>36.46</v>
      </c>
      <c r="U20">
        <v>12.15</v>
      </c>
      <c r="V20">
        <v>12.15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131.04</v>
      </c>
      <c r="C21" s="75">
        <v>87.36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116.72</v>
      </c>
      <c r="J21">
        <v>272.39</v>
      </c>
      <c r="K21">
        <v>101.45</v>
      </c>
      <c r="L21">
        <v>6.78</v>
      </c>
      <c r="M21">
        <v>8.84</v>
      </c>
      <c r="N21" s="135">
        <v>0</v>
      </c>
      <c r="O21" s="135">
        <v>0</v>
      </c>
      <c r="P21" s="135">
        <v>0</v>
      </c>
      <c r="Q21">
        <v>7.7</v>
      </c>
      <c r="R21">
        <v>0</v>
      </c>
      <c r="S21">
        <v>7.91</v>
      </c>
      <c r="T21">
        <v>34.74</v>
      </c>
      <c r="U21">
        <v>11.58</v>
      </c>
      <c r="V21">
        <v>11.58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131.04</v>
      </c>
      <c r="C22" s="75">
        <v>87.36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116.72</v>
      </c>
      <c r="J22">
        <v>272.39</v>
      </c>
      <c r="K22">
        <v>101.45</v>
      </c>
      <c r="L22">
        <v>6.78</v>
      </c>
      <c r="M22">
        <v>8.16</v>
      </c>
      <c r="N22" s="135">
        <v>0</v>
      </c>
      <c r="O22" s="135">
        <v>0</v>
      </c>
      <c r="P22" s="135">
        <v>0</v>
      </c>
      <c r="Q22">
        <v>7.7</v>
      </c>
      <c r="R22">
        <v>0</v>
      </c>
      <c r="S22">
        <v>7.91</v>
      </c>
      <c r="T22">
        <v>32.56</v>
      </c>
      <c r="U22">
        <v>10.85</v>
      </c>
      <c r="V22">
        <v>10.87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131.04</v>
      </c>
      <c r="C23" s="75">
        <v>87.36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116.72</v>
      </c>
      <c r="J23">
        <v>272.39</v>
      </c>
      <c r="K23">
        <v>101.45</v>
      </c>
      <c r="L23">
        <v>6.62</v>
      </c>
      <c r="M23">
        <v>7.5</v>
      </c>
      <c r="N23" s="135">
        <v>0</v>
      </c>
      <c r="O23" s="135">
        <v>0</v>
      </c>
      <c r="P23" s="135">
        <v>0</v>
      </c>
      <c r="Q23">
        <v>7.54</v>
      </c>
      <c r="R23">
        <v>0</v>
      </c>
      <c r="S23">
        <v>7.64</v>
      </c>
      <c r="T23">
        <v>30.64</v>
      </c>
      <c r="U23">
        <v>10.210000000000001</v>
      </c>
      <c r="V23">
        <v>10.210000000000001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131.04</v>
      </c>
      <c r="C24" s="75">
        <v>87.36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116.72</v>
      </c>
      <c r="J24">
        <v>272.39</v>
      </c>
      <c r="K24">
        <v>101.45</v>
      </c>
      <c r="L24">
        <v>6.62</v>
      </c>
      <c r="M24">
        <v>7.32</v>
      </c>
      <c r="N24" s="135">
        <v>0</v>
      </c>
      <c r="O24" s="135">
        <v>0</v>
      </c>
      <c r="P24" s="135">
        <v>0</v>
      </c>
      <c r="Q24">
        <v>7.54</v>
      </c>
      <c r="R24">
        <v>0</v>
      </c>
      <c r="S24">
        <v>7.64</v>
      </c>
      <c r="T24">
        <v>29.02</v>
      </c>
      <c r="U24">
        <v>9.67</v>
      </c>
      <c r="V24">
        <v>9.68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131.04</v>
      </c>
      <c r="C25" s="75">
        <v>87.36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116.72</v>
      </c>
      <c r="J25">
        <v>272.39</v>
      </c>
      <c r="K25">
        <v>101.45</v>
      </c>
      <c r="L25">
        <v>6.62</v>
      </c>
      <c r="M25">
        <v>7.29</v>
      </c>
      <c r="N25" s="135">
        <v>0</v>
      </c>
      <c r="O25" s="135">
        <v>0</v>
      </c>
      <c r="P25" s="135">
        <v>0</v>
      </c>
      <c r="Q25">
        <v>7.54</v>
      </c>
      <c r="R25">
        <v>1.08</v>
      </c>
      <c r="S25">
        <v>7.64</v>
      </c>
      <c r="T25">
        <v>27.26</v>
      </c>
      <c r="U25">
        <v>9.09</v>
      </c>
      <c r="V25">
        <v>9.09</v>
      </c>
      <c r="W25">
        <v>0</v>
      </c>
      <c r="X25">
        <v>0</v>
      </c>
      <c r="Y25">
        <v>0</v>
      </c>
      <c r="Z25">
        <v>0</v>
      </c>
      <c r="AA25">
        <v>0.08</v>
      </c>
      <c r="AB25">
        <v>0.04</v>
      </c>
    </row>
    <row r="26" spans="1:28">
      <c r="A26" t="s">
        <v>68</v>
      </c>
      <c r="B26" s="75">
        <v>131.04</v>
      </c>
      <c r="C26" s="75">
        <v>87.36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116.72</v>
      </c>
      <c r="J26">
        <v>272.39</v>
      </c>
      <c r="K26">
        <v>101.45</v>
      </c>
      <c r="L26">
        <v>6.62</v>
      </c>
      <c r="M26">
        <v>7.23</v>
      </c>
      <c r="N26" s="135">
        <v>0</v>
      </c>
      <c r="O26" s="135">
        <v>0</v>
      </c>
      <c r="P26" s="135">
        <v>0</v>
      </c>
      <c r="Q26">
        <v>7.54</v>
      </c>
      <c r="R26">
        <v>3.83</v>
      </c>
      <c r="S26">
        <v>7.64</v>
      </c>
      <c r="T26">
        <v>41.65</v>
      </c>
      <c r="U26">
        <v>13.88</v>
      </c>
      <c r="V26">
        <v>13.88</v>
      </c>
      <c r="W26">
        <v>0</v>
      </c>
      <c r="X26">
        <v>0</v>
      </c>
      <c r="Y26">
        <v>0</v>
      </c>
      <c r="Z26">
        <v>0</v>
      </c>
      <c r="AA26">
        <v>0.85</v>
      </c>
      <c r="AB26">
        <v>0.42</v>
      </c>
    </row>
    <row r="27" spans="1:28">
      <c r="A27" t="s">
        <v>69</v>
      </c>
      <c r="B27" s="75">
        <v>131.04</v>
      </c>
      <c r="C27" s="75">
        <v>87.36</v>
      </c>
      <c r="D27" s="135">
        <f t="shared" si="0"/>
        <v>26.02</v>
      </c>
      <c r="E27" s="75"/>
      <c r="F27" s="78">
        <v>0.28000000000000003</v>
      </c>
      <c r="G27" s="78">
        <v>0.3</v>
      </c>
      <c r="H27" s="78">
        <v>0.14000000000000001</v>
      </c>
      <c r="I27">
        <v>116.72</v>
      </c>
      <c r="J27">
        <v>272.39</v>
      </c>
      <c r="K27">
        <v>101.45</v>
      </c>
      <c r="L27">
        <v>6.55</v>
      </c>
      <c r="M27">
        <v>7.09</v>
      </c>
      <c r="N27" s="135">
        <v>6.61</v>
      </c>
      <c r="O27" s="135">
        <v>12.73</v>
      </c>
      <c r="P27" s="135">
        <v>6.68</v>
      </c>
      <c r="Q27">
        <v>7.4</v>
      </c>
      <c r="R27">
        <v>5.36</v>
      </c>
      <c r="S27">
        <v>7.36</v>
      </c>
      <c r="T27">
        <v>40.22</v>
      </c>
      <c r="U27">
        <v>13.41</v>
      </c>
      <c r="V27">
        <v>13.41</v>
      </c>
      <c r="W27">
        <v>2.69</v>
      </c>
      <c r="X27">
        <v>0.54</v>
      </c>
      <c r="Y27">
        <v>0.06</v>
      </c>
      <c r="Z27">
        <v>0</v>
      </c>
      <c r="AA27">
        <v>2.29</v>
      </c>
      <c r="AB27">
        <v>1.1499999999999999</v>
      </c>
    </row>
    <row r="28" spans="1:28">
      <c r="A28" t="s">
        <v>70</v>
      </c>
      <c r="B28" s="75">
        <v>131.04</v>
      </c>
      <c r="C28" s="75">
        <v>87.36</v>
      </c>
      <c r="D28" s="135">
        <f t="shared" si="0"/>
        <v>41.14</v>
      </c>
      <c r="E28" s="75"/>
      <c r="F28" s="78">
        <v>0.72</v>
      </c>
      <c r="G28" s="78">
        <v>0.71</v>
      </c>
      <c r="H28" s="78">
        <v>0.5</v>
      </c>
      <c r="I28">
        <v>116.72</v>
      </c>
      <c r="J28">
        <v>272.39</v>
      </c>
      <c r="K28">
        <v>101.45</v>
      </c>
      <c r="L28">
        <v>6.55</v>
      </c>
      <c r="M28">
        <v>6.63</v>
      </c>
      <c r="N28" s="135">
        <v>13.34</v>
      </c>
      <c r="O28" s="135">
        <v>14.33</v>
      </c>
      <c r="P28" s="135">
        <v>13.47</v>
      </c>
      <c r="Q28">
        <v>7.4</v>
      </c>
      <c r="R28">
        <v>8.2899999999999991</v>
      </c>
      <c r="S28">
        <v>7.36</v>
      </c>
      <c r="T28">
        <v>38.909999999999997</v>
      </c>
      <c r="U28">
        <v>12.97</v>
      </c>
      <c r="V28">
        <v>12.97</v>
      </c>
      <c r="W28">
        <v>6.79</v>
      </c>
      <c r="X28">
        <v>1.36</v>
      </c>
      <c r="Y28">
        <v>1</v>
      </c>
      <c r="Z28">
        <v>0</v>
      </c>
      <c r="AA28">
        <v>4.03</v>
      </c>
      <c r="AB28">
        <v>2.02</v>
      </c>
    </row>
    <row r="29" spans="1:28">
      <c r="A29" t="s">
        <v>71</v>
      </c>
      <c r="B29" s="75">
        <v>131.04</v>
      </c>
      <c r="C29" s="75">
        <v>87.36</v>
      </c>
      <c r="D29" s="135">
        <f t="shared" si="0"/>
        <v>50.12</v>
      </c>
      <c r="E29" s="75"/>
      <c r="F29" s="78">
        <v>1.23</v>
      </c>
      <c r="G29" s="78">
        <v>1.24</v>
      </c>
      <c r="H29" s="78">
        <v>0.89</v>
      </c>
      <c r="I29">
        <v>116.72</v>
      </c>
      <c r="J29">
        <v>272.39</v>
      </c>
      <c r="K29">
        <v>101.45</v>
      </c>
      <c r="L29">
        <v>6.55</v>
      </c>
      <c r="M29">
        <v>6.05</v>
      </c>
      <c r="N29" s="135">
        <v>16.7</v>
      </c>
      <c r="O29" s="135">
        <v>16.71</v>
      </c>
      <c r="P29" s="135">
        <v>16.71</v>
      </c>
      <c r="Q29">
        <v>7.4</v>
      </c>
      <c r="R29">
        <v>12.37</v>
      </c>
      <c r="S29">
        <v>7.36</v>
      </c>
      <c r="T29">
        <v>37.49</v>
      </c>
      <c r="U29">
        <v>12.5</v>
      </c>
      <c r="V29">
        <v>12.49</v>
      </c>
      <c r="W29">
        <v>11.94</v>
      </c>
      <c r="X29">
        <v>2.39</v>
      </c>
      <c r="Y29">
        <v>2.59</v>
      </c>
      <c r="Z29">
        <v>0</v>
      </c>
      <c r="AA29">
        <v>6.32</v>
      </c>
      <c r="AB29">
        <v>3.16</v>
      </c>
    </row>
    <row r="30" spans="1:28">
      <c r="A30" t="s">
        <v>72</v>
      </c>
      <c r="B30" s="75">
        <v>131.04</v>
      </c>
      <c r="C30" s="75">
        <v>87.36</v>
      </c>
      <c r="D30" s="135">
        <f t="shared" si="0"/>
        <v>61.81</v>
      </c>
      <c r="E30" s="75"/>
      <c r="F30" s="78">
        <v>1.89</v>
      </c>
      <c r="G30" s="78">
        <v>1.9</v>
      </c>
      <c r="H30" s="78">
        <v>1.36</v>
      </c>
      <c r="I30">
        <v>116.72</v>
      </c>
      <c r="J30">
        <v>272.39</v>
      </c>
      <c r="K30">
        <v>101.45</v>
      </c>
      <c r="L30">
        <v>6.55</v>
      </c>
      <c r="M30">
        <v>4.91</v>
      </c>
      <c r="N30" s="135">
        <v>20.61</v>
      </c>
      <c r="O30" s="135">
        <v>20.6</v>
      </c>
      <c r="P30" s="135">
        <v>20.6</v>
      </c>
      <c r="Q30">
        <v>7.4</v>
      </c>
      <c r="R30">
        <v>17.46</v>
      </c>
      <c r="S30">
        <v>7.36</v>
      </c>
      <c r="T30">
        <v>35.94</v>
      </c>
      <c r="U30">
        <v>11.98</v>
      </c>
      <c r="V30">
        <v>11.99</v>
      </c>
      <c r="W30">
        <v>18.309999999999999</v>
      </c>
      <c r="X30">
        <v>3.66</v>
      </c>
      <c r="Y30">
        <v>4.01</v>
      </c>
      <c r="Z30">
        <v>0</v>
      </c>
      <c r="AA30">
        <v>9.2799999999999994</v>
      </c>
      <c r="AB30">
        <v>4.6399999999999997</v>
      </c>
    </row>
    <row r="31" spans="1:28">
      <c r="A31" t="s">
        <v>73</v>
      </c>
      <c r="B31" s="75">
        <v>129.19</v>
      </c>
      <c r="C31" s="75">
        <v>86.15</v>
      </c>
      <c r="D31" s="135">
        <f t="shared" si="0"/>
        <v>73.63</v>
      </c>
      <c r="E31" s="75"/>
      <c r="F31" s="78">
        <v>2.69</v>
      </c>
      <c r="G31" s="78">
        <v>2.73</v>
      </c>
      <c r="H31" s="78">
        <v>2</v>
      </c>
      <c r="I31">
        <v>116.72</v>
      </c>
      <c r="J31">
        <v>272.39</v>
      </c>
      <c r="K31">
        <v>101.45</v>
      </c>
      <c r="L31">
        <v>6.39</v>
      </c>
      <c r="M31">
        <v>3.97</v>
      </c>
      <c r="N31" s="135">
        <v>24.55</v>
      </c>
      <c r="O31" s="135">
        <v>24.54</v>
      </c>
      <c r="P31" s="135">
        <v>24.54</v>
      </c>
      <c r="Q31">
        <v>7.24</v>
      </c>
      <c r="R31">
        <v>23.37</v>
      </c>
      <c r="S31">
        <v>7.08</v>
      </c>
      <c r="T31">
        <v>35.270000000000003</v>
      </c>
      <c r="U31">
        <v>11.76</v>
      </c>
      <c r="V31">
        <v>11.75</v>
      </c>
      <c r="W31">
        <v>27.28</v>
      </c>
      <c r="X31">
        <v>5.46</v>
      </c>
      <c r="Y31">
        <v>6.75</v>
      </c>
      <c r="Z31">
        <v>2.87</v>
      </c>
      <c r="AA31">
        <v>12.81</v>
      </c>
      <c r="AB31">
        <v>6.41</v>
      </c>
    </row>
    <row r="32" spans="1:28">
      <c r="A32" t="s">
        <v>74</v>
      </c>
      <c r="B32" s="75">
        <v>129.19</v>
      </c>
      <c r="C32" s="75">
        <v>86.15</v>
      </c>
      <c r="D32" s="135">
        <f t="shared" si="0"/>
        <v>79.949999999999989</v>
      </c>
      <c r="E32" s="75"/>
      <c r="F32" s="78">
        <v>3.6</v>
      </c>
      <c r="G32" s="78">
        <v>3.65</v>
      </c>
      <c r="H32" s="78">
        <v>2.78</v>
      </c>
      <c r="I32">
        <v>116.72</v>
      </c>
      <c r="J32">
        <v>272.39</v>
      </c>
      <c r="K32">
        <v>101.45</v>
      </c>
      <c r="L32">
        <v>6.39</v>
      </c>
      <c r="M32">
        <v>3.71</v>
      </c>
      <c r="N32" s="135">
        <v>26.65</v>
      </c>
      <c r="O32" s="135">
        <v>26.65</v>
      </c>
      <c r="P32" s="135">
        <v>26.65</v>
      </c>
      <c r="Q32">
        <v>7.24</v>
      </c>
      <c r="R32">
        <v>30.04</v>
      </c>
      <c r="S32">
        <v>7.08</v>
      </c>
      <c r="T32">
        <v>34.6</v>
      </c>
      <c r="U32">
        <v>11.53</v>
      </c>
      <c r="V32">
        <v>11.54</v>
      </c>
      <c r="W32">
        <v>38.19</v>
      </c>
      <c r="X32">
        <v>7.64</v>
      </c>
      <c r="Y32">
        <v>10.26</v>
      </c>
      <c r="Z32">
        <v>6.31</v>
      </c>
      <c r="AA32">
        <v>17.12</v>
      </c>
      <c r="AB32">
        <v>8.56</v>
      </c>
    </row>
    <row r="33" spans="1:28">
      <c r="A33" t="s">
        <v>75</v>
      </c>
      <c r="B33" s="75">
        <v>129.19</v>
      </c>
      <c r="C33" s="75">
        <v>86.15</v>
      </c>
      <c r="D33" s="135">
        <f t="shared" si="0"/>
        <v>79.949999999999989</v>
      </c>
      <c r="E33" s="75"/>
      <c r="F33" s="78">
        <v>4.58</v>
      </c>
      <c r="G33" s="78">
        <v>4.66</v>
      </c>
      <c r="H33" s="78">
        <v>3.69</v>
      </c>
      <c r="I33">
        <v>116.72</v>
      </c>
      <c r="J33">
        <v>272.39</v>
      </c>
      <c r="K33">
        <v>101.45</v>
      </c>
      <c r="L33">
        <v>6.39</v>
      </c>
      <c r="M33">
        <v>3.64</v>
      </c>
      <c r="N33" s="135">
        <v>26.65</v>
      </c>
      <c r="O33" s="135">
        <v>26.65</v>
      </c>
      <c r="P33" s="135">
        <v>26.65</v>
      </c>
      <c r="Q33">
        <v>7.24</v>
      </c>
      <c r="R33">
        <v>35.72</v>
      </c>
      <c r="S33">
        <v>7.08</v>
      </c>
      <c r="T33">
        <v>33.56</v>
      </c>
      <c r="U33">
        <v>11.19</v>
      </c>
      <c r="V33">
        <v>11.19</v>
      </c>
      <c r="W33">
        <v>51.2</v>
      </c>
      <c r="X33">
        <v>10.24</v>
      </c>
      <c r="Y33">
        <v>14.08</v>
      </c>
      <c r="Z33">
        <v>10.18</v>
      </c>
      <c r="AA33">
        <v>22.14</v>
      </c>
      <c r="AB33">
        <v>11.07</v>
      </c>
    </row>
    <row r="34" spans="1:28">
      <c r="A34" t="s">
        <v>76</v>
      </c>
      <c r="B34" s="75">
        <v>129.19</v>
      </c>
      <c r="C34" s="75">
        <v>86.15</v>
      </c>
      <c r="D34" s="135">
        <f t="shared" si="0"/>
        <v>79.949999999999989</v>
      </c>
      <c r="E34" s="75"/>
      <c r="F34" s="78">
        <v>5.6</v>
      </c>
      <c r="G34" s="78">
        <v>5.66</v>
      </c>
      <c r="H34" s="78">
        <v>4.71</v>
      </c>
      <c r="I34">
        <v>116.72</v>
      </c>
      <c r="J34">
        <v>272.39</v>
      </c>
      <c r="K34">
        <v>101.45</v>
      </c>
      <c r="L34">
        <v>6.39</v>
      </c>
      <c r="M34">
        <v>3.79</v>
      </c>
      <c r="N34" s="135">
        <v>26.65</v>
      </c>
      <c r="O34" s="135">
        <v>26.65</v>
      </c>
      <c r="P34" s="135">
        <v>26.65</v>
      </c>
      <c r="Q34">
        <v>7.24</v>
      </c>
      <c r="R34">
        <v>39.32</v>
      </c>
      <c r="S34">
        <v>7.08</v>
      </c>
      <c r="T34">
        <v>26.4</v>
      </c>
      <c r="U34">
        <v>8.8000000000000007</v>
      </c>
      <c r="V34">
        <v>8.7899999999999991</v>
      </c>
      <c r="W34">
        <v>65.73</v>
      </c>
      <c r="X34">
        <v>13.15</v>
      </c>
      <c r="Y34">
        <v>15.02</v>
      </c>
      <c r="Z34">
        <v>13.5</v>
      </c>
      <c r="AA34">
        <v>27.76</v>
      </c>
      <c r="AB34">
        <v>13.88</v>
      </c>
    </row>
    <row r="35" spans="1:28">
      <c r="A35" t="s">
        <v>77</v>
      </c>
      <c r="B35" s="75">
        <v>129.19</v>
      </c>
      <c r="C35" s="75">
        <v>86.15</v>
      </c>
      <c r="D35" s="135">
        <f t="shared" si="0"/>
        <v>80.449999999999989</v>
      </c>
      <c r="E35" s="75"/>
      <c r="F35" s="78">
        <v>6.55</v>
      </c>
      <c r="G35" s="78">
        <v>6.65</v>
      </c>
      <c r="H35" s="78">
        <v>5.73</v>
      </c>
      <c r="I35">
        <v>116.72</v>
      </c>
      <c r="J35">
        <v>272.39</v>
      </c>
      <c r="K35">
        <v>101.45</v>
      </c>
      <c r="L35">
        <v>6.24</v>
      </c>
      <c r="M35">
        <v>3.56</v>
      </c>
      <c r="N35" s="135">
        <v>26.81</v>
      </c>
      <c r="O35" s="135">
        <v>26.82</v>
      </c>
      <c r="P35" s="135">
        <v>26.82</v>
      </c>
      <c r="Q35">
        <v>6.62</v>
      </c>
      <c r="R35">
        <v>43.16</v>
      </c>
      <c r="S35">
        <v>6.15</v>
      </c>
      <c r="T35">
        <v>27.09</v>
      </c>
      <c r="U35">
        <v>9.0299999999999994</v>
      </c>
      <c r="V35">
        <v>9.0399999999999991</v>
      </c>
      <c r="W35">
        <v>81.25</v>
      </c>
      <c r="X35">
        <v>16.25</v>
      </c>
      <c r="Y35">
        <v>20.55</v>
      </c>
      <c r="Z35">
        <v>17.38</v>
      </c>
      <c r="AA35">
        <v>33.69</v>
      </c>
      <c r="AB35">
        <v>16.84</v>
      </c>
    </row>
    <row r="36" spans="1:28">
      <c r="A36" t="s">
        <v>78</v>
      </c>
      <c r="B36" s="75">
        <v>129.19</v>
      </c>
      <c r="C36" s="75">
        <v>86.15</v>
      </c>
      <c r="D36" s="135">
        <f t="shared" si="0"/>
        <v>80.449999999999989</v>
      </c>
      <c r="E36" s="75"/>
      <c r="F36" s="78">
        <v>7.66</v>
      </c>
      <c r="G36" s="78">
        <v>7.74</v>
      </c>
      <c r="H36" s="78">
        <v>6.86</v>
      </c>
      <c r="I36">
        <v>116.72</v>
      </c>
      <c r="J36">
        <v>272.39</v>
      </c>
      <c r="K36">
        <v>101.45</v>
      </c>
      <c r="L36">
        <v>6.24</v>
      </c>
      <c r="M36">
        <v>3.6</v>
      </c>
      <c r="N36" s="135">
        <v>26.81</v>
      </c>
      <c r="O36" s="135">
        <v>26.82</v>
      </c>
      <c r="P36" s="135">
        <v>26.82</v>
      </c>
      <c r="Q36">
        <v>6.62</v>
      </c>
      <c r="R36">
        <v>48.45</v>
      </c>
      <c r="S36">
        <v>6.15</v>
      </c>
      <c r="T36">
        <v>28.49</v>
      </c>
      <c r="U36">
        <v>9.5</v>
      </c>
      <c r="V36">
        <v>9.48</v>
      </c>
      <c r="W36">
        <v>96.93</v>
      </c>
      <c r="X36">
        <v>19.38</v>
      </c>
      <c r="Y36">
        <v>24.8</v>
      </c>
      <c r="Z36">
        <v>20.77</v>
      </c>
      <c r="AA36">
        <v>39.49</v>
      </c>
      <c r="AB36">
        <v>19.739999999999998</v>
      </c>
    </row>
    <row r="37" spans="1:28">
      <c r="A37" t="s">
        <v>79</v>
      </c>
      <c r="B37" s="75">
        <v>110.59</v>
      </c>
      <c r="C37" s="75">
        <v>70.290000000000006</v>
      </c>
      <c r="D37" s="135">
        <f t="shared" si="0"/>
        <v>80.449999999999989</v>
      </c>
      <c r="E37" s="75"/>
      <c r="F37" s="78">
        <v>8.58</v>
      </c>
      <c r="G37" s="78">
        <v>8.6</v>
      </c>
      <c r="H37" s="78">
        <v>7.9</v>
      </c>
      <c r="I37">
        <v>116.72</v>
      </c>
      <c r="J37">
        <v>272.39</v>
      </c>
      <c r="K37">
        <v>101.45</v>
      </c>
      <c r="L37">
        <v>6.24</v>
      </c>
      <c r="M37">
        <v>3.7</v>
      </c>
      <c r="N37" s="135">
        <v>26.81</v>
      </c>
      <c r="O37" s="135">
        <v>26.82</v>
      </c>
      <c r="P37" s="135">
        <v>26.82</v>
      </c>
      <c r="Q37">
        <v>6.62</v>
      </c>
      <c r="R37">
        <v>54</v>
      </c>
      <c r="S37">
        <v>6.15</v>
      </c>
      <c r="T37">
        <v>30.08</v>
      </c>
      <c r="U37">
        <v>10.029999999999999</v>
      </c>
      <c r="V37">
        <v>10.02</v>
      </c>
      <c r="W37">
        <v>112.34</v>
      </c>
      <c r="X37">
        <v>22.47</v>
      </c>
      <c r="Y37">
        <v>29.7</v>
      </c>
      <c r="Z37">
        <v>23.86</v>
      </c>
      <c r="AA37">
        <v>47.48</v>
      </c>
      <c r="AB37">
        <v>23.73</v>
      </c>
    </row>
    <row r="38" spans="1:28">
      <c r="A38" t="s">
        <v>80</v>
      </c>
      <c r="B38" s="75">
        <v>110.59</v>
      </c>
      <c r="C38" s="75">
        <v>70.290000000000006</v>
      </c>
      <c r="D38" s="135">
        <f t="shared" si="0"/>
        <v>80.449999999999989</v>
      </c>
      <c r="E38" s="75"/>
      <c r="F38" s="78">
        <v>9.4600000000000009</v>
      </c>
      <c r="G38" s="78">
        <v>9.5</v>
      </c>
      <c r="H38" s="78">
        <v>8.93</v>
      </c>
      <c r="I38">
        <v>116.72</v>
      </c>
      <c r="J38">
        <v>272.39</v>
      </c>
      <c r="K38">
        <v>101.45</v>
      </c>
      <c r="L38">
        <v>6.24</v>
      </c>
      <c r="M38">
        <v>3.57</v>
      </c>
      <c r="N38" s="135">
        <v>26.81</v>
      </c>
      <c r="O38" s="135">
        <v>26.82</v>
      </c>
      <c r="P38" s="135">
        <v>26.82</v>
      </c>
      <c r="Q38">
        <v>6.62</v>
      </c>
      <c r="R38">
        <v>59.34</v>
      </c>
      <c r="S38">
        <v>6.15</v>
      </c>
      <c r="T38">
        <v>31.47</v>
      </c>
      <c r="U38">
        <v>10.49</v>
      </c>
      <c r="V38">
        <v>10.48</v>
      </c>
      <c r="W38">
        <v>123.15</v>
      </c>
      <c r="X38">
        <v>24.63</v>
      </c>
      <c r="Y38">
        <v>35.799999999999997</v>
      </c>
      <c r="Z38">
        <v>26.51</v>
      </c>
      <c r="AA38">
        <v>53.13</v>
      </c>
      <c r="AB38">
        <v>26.56</v>
      </c>
    </row>
    <row r="39" spans="1:28">
      <c r="A39" t="s">
        <v>81</v>
      </c>
      <c r="B39" s="75">
        <v>110.59</v>
      </c>
      <c r="C39" s="75">
        <v>70.290000000000006</v>
      </c>
      <c r="D39" s="135">
        <f t="shared" si="0"/>
        <v>80.449999999999989</v>
      </c>
      <c r="E39" s="75"/>
      <c r="F39" s="78">
        <v>10.32</v>
      </c>
      <c r="G39" s="78">
        <v>10.35</v>
      </c>
      <c r="H39" s="78">
        <v>9.92</v>
      </c>
      <c r="I39">
        <v>116.72</v>
      </c>
      <c r="J39">
        <v>272.39</v>
      </c>
      <c r="K39">
        <v>101.45</v>
      </c>
      <c r="L39">
        <v>5.66</v>
      </c>
      <c r="M39">
        <v>3.63</v>
      </c>
      <c r="N39" s="135">
        <v>26.81</v>
      </c>
      <c r="O39" s="135">
        <v>26.82</v>
      </c>
      <c r="P39" s="135">
        <v>26.82</v>
      </c>
      <c r="Q39">
        <v>6.55</v>
      </c>
      <c r="R39">
        <v>65.25</v>
      </c>
      <c r="S39">
        <v>6.05</v>
      </c>
      <c r="T39">
        <v>25.64</v>
      </c>
      <c r="U39">
        <v>8.5500000000000007</v>
      </c>
      <c r="V39">
        <v>8.5299999999999994</v>
      </c>
      <c r="W39">
        <v>142.93</v>
      </c>
      <c r="X39">
        <v>28.58</v>
      </c>
      <c r="Y39">
        <v>40.89</v>
      </c>
      <c r="Z39">
        <v>29.76</v>
      </c>
      <c r="AA39">
        <v>58.82</v>
      </c>
      <c r="AB39">
        <v>29.41</v>
      </c>
    </row>
    <row r="40" spans="1:28">
      <c r="A40" t="s">
        <v>82</v>
      </c>
      <c r="B40" s="75">
        <v>110.59</v>
      </c>
      <c r="C40" s="75">
        <v>70.290000000000006</v>
      </c>
      <c r="D40" s="135">
        <f t="shared" si="0"/>
        <v>80.449999999999989</v>
      </c>
      <c r="E40" s="75"/>
      <c r="F40" s="78">
        <v>11.08</v>
      </c>
      <c r="G40" s="78">
        <v>11.11</v>
      </c>
      <c r="H40" s="78">
        <v>10.86</v>
      </c>
      <c r="I40">
        <v>116.72</v>
      </c>
      <c r="J40">
        <v>272.39</v>
      </c>
      <c r="K40">
        <v>101.45</v>
      </c>
      <c r="L40">
        <v>5.66</v>
      </c>
      <c r="M40">
        <v>3.68</v>
      </c>
      <c r="N40" s="135">
        <v>26.81</v>
      </c>
      <c r="O40" s="135">
        <v>26.82</v>
      </c>
      <c r="P40" s="135">
        <v>26.82</v>
      </c>
      <c r="Q40">
        <v>6.55</v>
      </c>
      <c r="R40">
        <v>70.06</v>
      </c>
      <c r="S40">
        <v>6.05</v>
      </c>
      <c r="T40">
        <v>26.05</v>
      </c>
      <c r="U40">
        <v>8.68</v>
      </c>
      <c r="V40">
        <v>8.68</v>
      </c>
      <c r="W40">
        <v>156.13999999999999</v>
      </c>
      <c r="X40">
        <v>31.23</v>
      </c>
      <c r="Y40">
        <v>47.68</v>
      </c>
      <c r="Z40">
        <v>32.24</v>
      </c>
      <c r="AA40">
        <v>64.290000000000006</v>
      </c>
      <c r="AB40">
        <v>32.14</v>
      </c>
    </row>
    <row r="41" spans="1:28">
      <c r="A41" t="s">
        <v>83</v>
      </c>
      <c r="B41" s="75">
        <v>110.59</v>
      </c>
      <c r="C41" s="75">
        <v>70.290000000000006</v>
      </c>
      <c r="D41" s="135">
        <f t="shared" si="0"/>
        <v>80.449999999999989</v>
      </c>
      <c r="E41" s="75"/>
      <c r="F41" s="78">
        <v>11.75</v>
      </c>
      <c r="G41" s="78">
        <v>11.78</v>
      </c>
      <c r="H41" s="78">
        <v>11.71</v>
      </c>
      <c r="I41">
        <v>116.72</v>
      </c>
      <c r="J41">
        <v>272.39</v>
      </c>
      <c r="K41">
        <v>101.45</v>
      </c>
      <c r="L41">
        <v>5.66</v>
      </c>
      <c r="M41">
        <v>3.6</v>
      </c>
      <c r="N41" s="135">
        <v>26.81</v>
      </c>
      <c r="O41" s="135">
        <v>26.82</v>
      </c>
      <c r="P41" s="135">
        <v>26.82</v>
      </c>
      <c r="Q41">
        <v>6.55</v>
      </c>
      <c r="R41">
        <v>74.27</v>
      </c>
      <c r="S41">
        <v>6.05</v>
      </c>
      <c r="T41">
        <v>26.52</v>
      </c>
      <c r="U41">
        <v>8.84</v>
      </c>
      <c r="V41">
        <v>8.85</v>
      </c>
      <c r="W41">
        <v>170.74</v>
      </c>
      <c r="X41">
        <v>34.15</v>
      </c>
      <c r="Y41">
        <v>51.7</v>
      </c>
      <c r="Z41">
        <v>34.51</v>
      </c>
      <c r="AA41">
        <v>69.48</v>
      </c>
      <c r="AB41">
        <v>34.729999999999997</v>
      </c>
    </row>
    <row r="42" spans="1:28">
      <c r="A42" t="s">
        <v>84</v>
      </c>
      <c r="B42" s="75">
        <v>110.59</v>
      </c>
      <c r="C42" s="75">
        <v>70.290000000000006</v>
      </c>
      <c r="D42" s="135">
        <f t="shared" si="0"/>
        <v>80.449999999999989</v>
      </c>
      <c r="E42" s="75"/>
      <c r="F42" s="78">
        <v>12.35</v>
      </c>
      <c r="G42" s="78">
        <v>12.34</v>
      </c>
      <c r="H42" s="78">
        <v>12.42</v>
      </c>
      <c r="I42">
        <v>116.72</v>
      </c>
      <c r="J42">
        <v>272.39</v>
      </c>
      <c r="K42">
        <v>101.45</v>
      </c>
      <c r="L42">
        <v>5.66</v>
      </c>
      <c r="M42">
        <v>3.55</v>
      </c>
      <c r="N42" s="135">
        <v>26.81</v>
      </c>
      <c r="O42" s="135">
        <v>26.82</v>
      </c>
      <c r="P42" s="135">
        <v>26.82</v>
      </c>
      <c r="Q42">
        <v>6.55</v>
      </c>
      <c r="R42">
        <v>78.709999999999994</v>
      </c>
      <c r="S42">
        <v>6.05</v>
      </c>
      <c r="T42">
        <v>27.19</v>
      </c>
      <c r="U42">
        <v>9.06</v>
      </c>
      <c r="V42">
        <v>9.08</v>
      </c>
      <c r="W42">
        <v>185.38</v>
      </c>
      <c r="X42">
        <v>37.07</v>
      </c>
      <c r="Y42">
        <v>55.35</v>
      </c>
      <c r="Z42">
        <v>36.46</v>
      </c>
      <c r="AA42">
        <v>74.28</v>
      </c>
      <c r="AB42">
        <v>37.14</v>
      </c>
    </row>
    <row r="43" spans="1:28">
      <c r="A43" t="s">
        <v>85</v>
      </c>
      <c r="B43" s="75">
        <v>120.28</v>
      </c>
      <c r="C43" s="75">
        <v>70.290000000000006</v>
      </c>
      <c r="D43" s="135">
        <f t="shared" si="0"/>
        <v>80.449999999999989</v>
      </c>
      <c r="E43" s="75"/>
      <c r="F43" s="78">
        <v>12.93</v>
      </c>
      <c r="G43" s="78">
        <v>12.93</v>
      </c>
      <c r="H43" s="78">
        <v>13.15</v>
      </c>
      <c r="I43">
        <v>116.72</v>
      </c>
      <c r="J43">
        <v>272.39</v>
      </c>
      <c r="K43">
        <v>101.45</v>
      </c>
      <c r="L43">
        <v>5.66</v>
      </c>
      <c r="M43">
        <v>3.61</v>
      </c>
      <c r="N43" s="135">
        <v>26.81</v>
      </c>
      <c r="O43" s="135">
        <v>26.82</v>
      </c>
      <c r="P43" s="135">
        <v>26.82</v>
      </c>
      <c r="Q43">
        <v>6.31</v>
      </c>
      <c r="R43">
        <v>83.12</v>
      </c>
      <c r="S43">
        <v>6.05</v>
      </c>
      <c r="T43">
        <v>28.42</v>
      </c>
      <c r="U43">
        <v>9.4700000000000006</v>
      </c>
      <c r="V43">
        <v>9.4700000000000006</v>
      </c>
      <c r="W43">
        <v>197.26</v>
      </c>
      <c r="X43">
        <v>39.450000000000003</v>
      </c>
      <c r="Y43">
        <v>58.74</v>
      </c>
      <c r="Z43">
        <v>38.450000000000003</v>
      </c>
      <c r="AA43">
        <v>82.88</v>
      </c>
      <c r="AB43">
        <v>41.44</v>
      </c>
    </row>
    <row r="44" spans="1:28">
      <c r="A44" t="s">
        <v>86</v>
      </c>
      <c r="B44" s="75">
        <v>129.96</v>
      </c>
      <c r="C44" s="75">
        <v>70.290000000000006</v>
      </c>
      <c r="D44" s="135">
        <f t="shared" si="0"/>
        <v>80.449999999999989</v>
      </c>
      <c r="E44" s="75"/>
      <c r="F44" s="78">
        <v>13.48</v>
      </c>
      <c r="G44" s="78">
        <v>13.5</v>
      </c>
      <c r="H44" s="78">
        <v>13.83</v>
      </c>
      <c r="I44">
        <v>116.72</v>
      </c>
      <c r="J44">
        <v>272.39</v>
      </c>
      <c r="K44">
        <v>101.45</v>
      </c>
      <c r="L44">
        <v>5.66</v>
      </c>
      <c r="M44">
        <v>3.56</v>
      </c>
      <c r="N44" s="135">
        <v>26.81</v>
      </c>
      <c r="O44" s="135">
        <v>26.82</v>
      </c>
      <c r="P44" s="135">
        <v>26.82</v>
      </c>
      <c r="Q44">
        <v>6.31</v>
      </c>
      <c r="R44">
        <v>87.11</v>
      </c>
      <c r="S44">
        <v>6.05</v>
      </c>
      <c r="T44">
        <v>29.56</v>
      </c>
      <c r="U44">
        <v>9.85</v>
      </c>
      <c r="V44">
        <v>9.86</v>
      </c>
      <c r="W44">
        <v>208.66</v>
      </c>
      <c r="X44">
        <v>41.73</v>
      </c>
      <c r="Y44">
        <v>64.33</v>
      </c>
      <c r="Z44">
        <v>40.22</v>
      </c>
      <c r="AA44">
        <v>85.32</v>
      </c>
      <c r="AB44">
        <v>42.66</v>
      </c>
    </row>
    <row r="45" spans="1:28">
      <c r="A45" t="s">
        <v>87</v>
      </c>
      <c r="B45" s="75">
        <v>131.04</v>
      </c>
      <c r="C45" s="75">
        <v>87.36</v>
      </c>
      <c r="D45" s="135">
        <f t="shared" si="0"/>
        <v>80.449999999999989</v>
      </c>
      <c r="E45" s="75"/>
      <c r="F45" s="78">
        <v>14.02</v>
      </c>
      <c r="G45" s="78">
        <v>13.93</v>
      </c>
      <c r="H45" s="78">
        <v>14.46</v>
      </c>
      <c r="I45">
        <v>116.72</v>
      </c>
      <c r="J45">
        <v>272.39</v>
      </c>
      <c r="K45">
        <v>101.45</v>
      </c>
      <c r="L45">
        <v>5.66</v>
      </c>
      <c r="M45">
        <v>3.68</v>
      </c>
      <c r="N45" s="135">
        <v>26.81</v>
      </c>
      <c r="O45" s="135">
        <v>26.82</v>
      </c>
      <c r="P45" s="135">
        <v>26.82</v>
      </c>
      <c r="Q45">
        <v>6.31</v>
      </c>
      <c r="R45">
        <v>92.23</v>
      </c>
      <c r="S45">
        <v>6.05</v>
      </c>
      <c r="T45">
        <v>30.6</v>
      </c>
      <c r="U45">
        <v>10.199999999999999</v>
      </c>
      <c r="V45">
        <v>10.199999999999999</v>
      </c>
      <c r="W45">
        <v>217.09</v>
      </c>
      <c r="X45">
        <v>43.42</v>
      </c>
      <c r="Y45">
        <v>67.069999999999993</v>
      </c>
      <c r="Z45">
        <v>41.85</v>
      </c>
      <c r="AA45">
        <v>86.68</v>
      </c>
      <c r="AB45">
        <v>43.33</v>
      </c>
    </row>
    <row r="46" spans="1:28">
      <c r="A46" t="s">
        <v>88</v>
      </c>
      <c r="B46" s="75">
        <v>131.04</v>
      </c>
      <c r="C46" s="75">
        <v>87.36</v>
      </c>
      <c r="D46" s="135">
        <f t="shared" si="0"/>
        <v>80.449999999999989</v>
      </c>
      <c r="E46" s="75"/>
      <c r="F46" s="78">
        <v>14.46</v>
      </c>
      <c r="G46" s="78">
        <v>14.37</v>
      </c>
      <c r="H46" s="78">
        <v>15</v>
      </c>
      <c r="I46">
        <v>116.72</v>
      </c>
      <c r="J46">
        <v>272.39</v>
      </c>
      <c r="K46">
        <v>101.45</v>
      </c>
      <c r="L46">
        <v>5.66</v>
      </c>
      <c r="M46">
        <v>3.67</v>
      </c>
      <c r="N46" s="135">
        <v>26.81</v>
      </c>
      <c r="O46" s="135">
        <v>26.82</v>
      </c>
      <c r="P46" s="135">
        <v>26.82</v>
      </c>
      <c r="Q46">
        <v>6.31</v>
      </c>
      <c r="R46">
        <v>97.2</v>
      </c>
      <c r="S46">
        <v>6.05</v>
      </c>
      <c r="T46">
        <v>31.8</v>
      </c>
      <c r="U46">
        <v>10.6</v>
      </c>
      <c r="V46">
        <v>10.6</v>
      </c>
      <c r="W46">
        <v>221.33</v>
      </c>
      <c r="X46">
        <v>44.27</v>
      </c>
      <c r="Y46">
        <v>69.510000000000005</v>
      </c>
      <c r="Z46">
        <v>43.31</v>
      </c>
      <c r="AA46">
        <v>87.7</v>
      </c>
      <c r="AB46">
        <v>43.84</v>
      </c>
    </row>
    <row r="47" spans="1:28">
      <c r="A47" t="s">
        <v>89</v>
      </c>
      <c r="B47" s="75">
        <v>131.04</v>
      </c>
      <c r="C47" s="75">
        <v>87.36</v>
      </c>
      <c r="D47" s="135">
        <f t="shared" si="0"/>
        <v>80.449999999999989</v>
      </c>
      <c r="E47" s="75"/>
      <c r="F47" s="78">
        <v>14.84</v>
      </c>
      <c r="G47" s="78">
        <v>14.69</v>
      </c>
      <c r="H47" s="78">
        <v>15.4</v>
      </c>
      <c r="I47">
        <v>116.72</v>
      </c>
      <c r="J47">
        <v>272.39</v>
      </c>
      <c r="K47">
        <v>101.45</v>
      </c>
      <c r="L47">
        <v>5.66</v>
      </c>
      <c r="M47">
        <v>3.79</v>
      </c>
      <c r="N47" s="135">
        <v>26.81</v>
      </c>
      <c r="O47" s="135">
        <v>26.82</v>
      </c>
      <c r="P47" s="135">
        <v>26.82</v>
      </c>
      <c r="Q47">
        <v>6.31</v>
      </c>
      <c r="R47">
        <v>101.1</v>
      </c>
      <c r="S47">
        <v>6.05</v>
      </c>
      <c r="T47">
        <v>32.869999999999997</v>
      </c>
      <c r="U47">
        <v>10.96</v>
      </c>
      <c r="V47">
        <v>10.95</v>
      </c>
      <c r="W47">
        <v>226.95</v>
      </c>
      <c r="X47">
        <v>45.39</v>
      </c>
      <c r="Y47">
        <v>71.44</v>
      </c>
      <c r="Z47">
        <v>44.46</v>
      </c>
      <c r="AA47">
        <v>88.72</v>
      </c>
      <c r="AB47">
        <v>44.35</v>
      </c>
    </row>
    <row r="48" spans="1:28">
      <c r="A48" t="s">
        <v>90</v>
      </c>
      <c r="B48" s="75">
        <v>131.04</v>
      </c>
      <c r="C48" s="75">
        <v>87.36</v>
      </c>
      <c r="D48" s="135">
        <f t="shared" si="0"/>
        <v>80.449999999999989</v>
      </c>
      <c r="E48" s="75"/>
      <c r="F48" s="78">
        <v>15.07</v>
      </c>
      <c r="G48" s="78">
        <v>14.98</v>
      </c>
      <c r="H48" s="78">
        <v>15.73</v>
      </c>
      <c r="I48">
        <v>116.72</v>
      </c>
      <c r="J48">
        <v>272.39</v>
      </c>
      <c r="K48">
        <v>101.45</v>
      </c>
      <c r="L48">
        <v>5.66</v>
      </c>
      <c r="M48">
        <v>3.64</v>
      </c>
      <c r="N48" s="135">
        <v>26.81</v>
      </c>
      <c r="O48" s="135">
        <v>26.82</v>
      </c>
      <c r="P48" s="135">
        <v>26.82</v>
      </c>
      <c r="Q48">
        <v>6.31</v>
      </c>
      <c r="R48">
        <v>102.86</v>
      </c>
      <c r="S48">
        <v>6.05</v>
      </c>
      <c r="T48">
        <v>33.97</v>
      </c>
      <c r="U48">
        <v>11.32</v>
      </c>
      <c r="V48">
        <v>11.32</v>
      </c>
      <c r="W48">
        <v>227.93</v>
      </c>
      <c r="X48">
        <v>45.58</v>
      </c>
      <c r="Y48">
        <v>72.64</v>
      </c>
      <c r="Z48">
        <v>45.04</v>
      </c>
      <c r="AA48">
        <v>89.57</v>
      </c>
      <c r="AB48">
        <v>44.78</v>
      </c>
    </row>
    <row r="49" spans="1:28">
      <c r="A49" t="s">
        <v>91</v>
      </c>
      <c r="B49" s="75">
        <v>131.04</v>
      </c>
      <c r="C49" s="75">
        <v>87.36</v>
      </c>
      <c r="D49" s="135">
        <f t="shared" si="0"/>
        <v>80.449999999999989</v>
      </c>
      <c r="E49" s="75"/>
      <c r="F49" s="78">
        <v>15.22</v>
      </c>
      <c r="G49" s="78">
        <v>15.24</v>
      </c>
      <c r="H49" s="78">
        <v>15.95</v>
      </c>
      <c r="I49">
        <v>116.72</v>
      </c>
      <c r="J49">
        <v>272.39</v>
      </c>
      <c r="K49">
        <v>101.45</v>
      </c>
      <c r="L49">
        <v>5.66</v>
      </c>
      <c r="M49">
        <v>3.69</v>
      </c>
      <c r="N49" s="135">
        <v>26.81</v>
      </c>
      <c r="O49" s="135">
        <v>26.82</v>
      </c>
      <c r="P49" s="135">
        <v>26.82</v>
      </c>
      <c r="Q49">
        <v>6.31</v>
      </c>
      <c r="R49">
        <v>105.52</v>
      </c>
      <c r="S49">
        <v>6.05</v>
      </c>
      <c r="T49">
        <v>34.9</v>
      </c>
      <c r="U49">
        <v>11.63</v>
      </c>
      <c r="V49">
        <v>11.63</v>
      </c>
      <c r="W49">
        <v>232.77</v>
      </c>
      <c r="X49">
        <v>46.55</v>
      </c>
      <c r="Y49">
        <v>73.11</v>
      </c>
      <c r="Z49">
        <v>46.64</v>
      </c>
      <c r="AA49">
        <v>90.24</v>
      </c>
      <c r="AB49">
        <v>45.12</v>
      </c>
    </row>
    <row r="50" spans="1:28">
      <c r="A50" t="s">
        <v>92</v>
      </c>
      <c r="B50" s="75">
        <v>131.04</v>
      </c>
      <c r="C50" s="75">
        <v>87.36</v>
      </c>
      <c r="D50" s="135">
        <f t="shared" si="0"/>
        <v>80.449999999999989</v>
      </c>
      <c r="E50" s="75"/>
      <c r="F50" s="78">
        <v>15.39</v>
      </c>
      <c r="G50" s="78">
        <v>15.37</v>
      </c>
      <c r="H50" s="78">
        <v>16.12</v>
      </c>
      <c r="I50">
        <v>116.72</v>
      </c>
      <c r="J50">
        <v>272.39</v>
      </c>
      <c r="K50">
        <v>101.45</v>
      </c>
      <c r="L50">
        <v>5.66</v>
      </c>
      <c r="M50">
        <v>3.8</v>
      </c>
      <c r="N50" s="135">
        <v>26.81</v>
      </c>
      <c r="O50" s="135">
        <v>26.82</v>
      </c>
      <c r="P50" s="135">
        <v>26.82</v>
      </c>
      <c r="Q50">
        <v>6.31</v>
      </c>
      <c r="R50">
        <v>110.38</v>
      </c>
      <c r="S50">
        <v>6.05</v>
      </c>
      <c r="T50">
        <v>36.46</v>
      </c>
      <c r="U50">
        <v>12.15</v>
      </c>
      <c r="V50">
        <v>12.15</v>
      </c>
      <c r="W50">
        <v>233.44</v>
      </c>
      <c r="X50">
        <v>46.69</v>
      </c>
      <c r="Y50">
        <v>73.31</v>
      </c>
      <c r="Z50">
        <v>46.3</v>
      </c>
      <c r="AA50">
        <v>90.73</v>
      </c>
      <c r="AB50">
        <v>45.36</v>
      </c>
    </row>
    <row r="51" spans="1:28">
      <c r="A51" t="s">
        <v>93</v>
      </c>
      <c r="B51" s="75">
        <v>131.04</v>
      </c>
      <c r="C51" s="75">
        <v>87.36</v>
      </c>
      <c r="D51" s="135">
        <f t="shared" si="0"/>
        <v>80.449999999999989</v>
      </c>
      <c r="E51" s="75"/>
      <c r="F51" s="78">
        <v>15.5</v>
      </c>
      <c r="G51" s="78">
        <v>15.54</v>
      </c>
      <c r="H51" s="78">
        <v>16.21</v>
      </c>
      <c r="I51">
        <v>116.72</v>
      </c>
      <c r="J51">
        <v>272.39</v>
      </c>
      <c r="K51">
        <v>101.45</v>
      </c>
      <c r="L51">
        <v>5.66</v>
      </c>
      <c r="M51">
        <v>3.67</v>
      </c>
      <c r="N51" s="135">
        <v>26.81</v>
      </c>
      <c r="O51" s="135">
        <v>26.82</v>
      </c>
      <c r="P51" s="135">
        <v>26.82</v>
      </c>
      <c r="Q51">
        <v>6.47</v>
      </c>
      <c r="R51">
        <v>108.81</v>
      </c>
      <c r="S51">
        <v>6.05</v>
      </c>
      <c r="T51">
        <v>44.78</v>
      </c>
      <c r="U51">
        <v>14.93</v>
      </c>
      <c r="V51">
        <v>14.92</v>
      </c>
      <c r="W51">
        <v>233.44</v>
      </c>
      <c r="X51">
        <v>46.69</v>
      </c>
      <c r="Y51">
        <v>73.59</v>
      </c>
      <c r="Z51">
        <v>46.69</v>
      </c>
      <c r="AA51">
        <v>90.99</v>
      </c>
      <c r="AB51">
        <v>45.49</v>
      </c>
    </row>
    <row r="52" spans="1:28">
      <c r="A52" t="s">
        <v>94</v>
      </c>
      <c r="B52" s="75">
        <v>131.04</v>
      </c>
      <c r="C52" s="75">
        <v>87.36</v>
      </c>
      <c r="D52" s="135">
        <f t="shared" si="0"/>
        <v>80.449999999999989</v>
      </c>
      <c r="E52" s="75"/>
      <c r="F52" s="78">
        <v>15.51</v>
      </c>
      <c r="G52" s="78">
        <v>15.57</v>
      </c>
      <c r="H52" s="78">
        <v>16.059999999999999</v>
      </c>
      <c r="I52">
        <v>116.72</v>
      </c>
      <c r="J52">
        <v>272.39</v>
      </c>
      <c r="K52">
        <v>101.45</v>
      </c>
      <c r="L52">
        <v>5.66</v>
      </c>
      <c r="M52">
        <v>7.2</v>
      </c>
      <c r="N52" s="135">
        <v>26.81</v>
      </c>
      <c r="O52" s="135">
        <v>26.82</v>
      </c>
      <c r="P52" s="135">
        <v>26.82</v>
      </c>
      <c r="Q52">
        <v>6.47</v>
      </c>
      <c r="R52">
        <v>109.62</v>
      </c>
      <c r="S52">
        <v>6.05</v>
      </c>
      <c r="T52">
        <v>45.24</v>
      </c>
      <c r="U52">
        <v>15.08</v>
      </c>
      <c r="V52">
        <v>15.08</v>
      </c>
      <c r="W52">
        <v>233.44</v>
      </c>
      <c r="X52">
        <v>46.69</v>
      </c>
      <c r="Y52">
        <v>73.349999999999994</v>
      </c>
      <c r="Z52">
        <v>45.99</v>
      </c>
      <c r="AA52">
        <v>90.98</v>
      </c>
      <c r="AB52">
        <v>45.48</v>
      </c>
    </row>
    <row r="53" spans="1:28">
      <c r="A53" t="s">
        <v>95</v>
      </c>
      <c r="B53" s="75">
        <v>131.04</v>
      </c>
      <c r="C53" s="75">
        <v>87.36</v>
      </c>
      <c r="D53" s="135">
        <f t="shared" si="0"/>
        <v>80.449999999999989</v>
      </c>
      <c r="E53" s="75"/>
      <c r="F53" s="78">
        <v>15.51</v>
      </c>
      <c r="G53" s="78">
        <v>15.58</v>
      </c>
      <c r="H53" s="78">
        <v>16.28</v>
      </c>
      <c r="I53">
        <v>116.72</v>
      </c>
      <c r="J53">
        <v>272.39</v>
      </c>
      <c r="K53">
        <v>101.45</v>
      </c>
      <c r="L53">
        <v>5.66</v>
      </c>
      <c r="M53">
        <v>7.18</v>
      </c>
      <c r="N53" s="135">
        <v>26.81</v>
      </c>
      <c r="O53" s="135">
        <v>26.82</v>
      </c>
      <c r="P53" s="135">
        <v>26.82</v>
      </c>
      <c r="Q53">
        <v>6.47</v>
      </c>
      <c r="R53">
        <v>106.14</v>
      </c>
      <c r="S53">
        <v>6.05</v>
      </c>
      <c r="T53">
        <v>46.26</v>
      </c>
      <c r="U53">
        <v>15.42</v>
      </c>
      <c r="V53">
        <v>15.41</v>
      </c>
      <c r="W53">
        <v>233.44</v>
      </c>
      <c r="X53">
        <v>46.69</v>
      </c>
      <c r="Y53">
        <v>73.11</v>
      </c>
      <c r="Z53">
        <v>46.32</v>
      </c>
      <c r="AA53">
        <v>90.9</v>
      </c>
      <c r="AB53">
        <v>45.44</v>
      </c>
    </row>
    <row r="54" spans="1:28">
      <c r="A54" t="s">
        <v>96</v>
      </c>
      <c r="B54" s="75">
        <v>131.04</v>
      </c>
      <c r="C54" s="75">
        <v>87.36</v>
      </c>
      <c r="D54" s="135">
        <f t="shared" si="0"/>
        <v>80.449999999999989</v>
      </c>
      <c r="E54" s="75"/>
      <c r="F54" s="78">
        <v>15.57</v>
      </c>
      <c r="G54" s="78">
        <v>15.52</v>
      </c>
      <c r="H54" s="78">
        <v>16.309999999999999</v>
      </c>
      <c r="I54">
        <v>116.72</v>
      </c>
      <c r="J54">
        <v>272.39</v>
      </c>
      <c r="K54">
        <v>101.45</v>
      </c>
      <c r="L54">
        <v>5.66</v>
      </c>
      <c r="M54">
        <v>7.2</v>
      </c>
      <c r="N54" s="135">
        <v>26.81</v>
      </c>
      <c r="O54" s="135">
        <v>26.82</v>
      </c>
      <c r="P54" s="135">
        <v>26.82</v>
      </c>
      <c r="Q54">
        <v>6.47</v>
      </c>
      <c r="R54">
        <v>104.85</v>
      </c>
      <c r="S54">
        <v>6.05</v>
      </c>
      <c r="T54">
        <v>47.23</v>
      </c>
      <c r="U54">
        <v>15.74</v>
      </c>
      <c r="V54">
        <v>15.75</v>
      </c>
      <c r="W54">
        <v>233.44</v>
      </c>
      <c r="X54">
        <v>46.69</v>
      </c>
      <c r="Y54">
        <v>73.27</v>
      </c>
      <c r="Z54">
        <v>46.81</v>
      </c>
      <c r="AA54">
        <v>90.68</v>
      </c>
      <c r="AB54">
        <v>45.34</v>
      </c>
    </row>
    <row r="55" spans="1:28">
      <c r="A55" t="s">
        <v>97</v>
      </c>
      <c r="B55" s="75">
        <v>131.04</v>
      </c>
      <c r="C55" s="75">
        <v>87.36</v>
      </c>
      <c r="D55" s="135">
        <f t="shared" si="0"/>
        <v>80.449999999999989</v>
      </c>
      <c r="E55" s="75"/>
      <c r="F55" s="78">
        <v>15.45</v>
      </c>
      <c r="G55" s="78">
        <v>15.32</v>
      </c>
      <c r="H55" s="78">
        <v>16.21</v>
      </c>
      <c r="I55">
        <v>116.72</v>
      </c>
      <c r="J55">
        <v>272.39</v>
      </c>
      <c r="K55">
        <v>101.45</v>
      </c>
      <c r="L55">
        <v>5.66</v>
      </c>
      <c r="M55">
        <v>7.38</v>
      </c>
      <c r="N55" s="135">
        <v>26.81</v>
      </c>
      <c r="O55" s="135">
        <v>26.82</v>
      </c>
      <c r="P55" s="135">
        <v>26.82</v>
      </c>
      <c r="Q55">
        <v>6.78</v>
      </c>
      <c r="R55">
        <v>104.45</v>
      </c>
      <c r="S55">
        <v>6.05</v>
      </c>
      <c r="T55">
        <v>48.62</v>
      </c>
      <c r="U55">
        <v>16.21</v>
      </c>
      <c r="V55">
        <v>16.190000000000001</v>
      </c>
      <c r="W55">
        <v>233.44</v>
      </c>
      <c r="X55">
        <v>46.69</v>
      </c>
      <c r="Y55">
        <v>72.67</v>
      </c>
      <c r="Z55">
        <v>47.55</v>
      </c>
      <c r="AA55">
        <v>90.31</v>
      </c>
      <c r="AB55">
        <v>45.15</v>
      </c>
    </row>
    <row r="56" spans="1:28">
      <c r="A56" t="s">
        <v>98</v>
      </c>
      <c r="B56" s="75">
        <v>131.04</v>
      </c>
      <c r="C56" s="75">
        <v>87.36</v>
      </c>
      <c r="D56" s="135">
        <f t="shared" si="0"/>
        <v>80.449999999999989</v>
      </c>
      <c r="E56" s="75"/>
      <c r="F56" s="78">
        <v>15.26</v>
      </c>
      <c r="G56" s="78">
        <v>15.12</v>
      </c>
      <c r="H56" s="78">
        <v>15.97</v>
      </c>
      <c r="I56">
        <v>116.72</v>
      </c>
      <c r="J56">
        <v>272.39</v>
      </c>
      <c r="K56">
        <v>101.45</v>
      </c>
      <c r="L56">
        <v>5.66</v>
      </c>
      <c r="M56">
        <v>7.36</v>
      </c>
      <c r="N56" s="135">
        <v>26.81</v>
      </c>
      <c r="O56" s="135">
        <v>26.82</v>
      </c>
      <c r="P56" s="135">
        <v>26.82</v>
      </c>
      <c r="Q56">
        <v>6.93</v>
      </c>
      <c r="R56">
        <v>103.76</v>
      </c>
      <c r="S56">
        <v>6.05</v>
      </c>
      <c r="T56">
        <v>49.82</v>
      </c>
      <c r="U56">
        <v>16.600000000000001</v>
      </c>
      <c r="V56">
        <v>16.61</v>
      </c>
      <c r="W56">
        <v>233.44</v>
      </c>
      <c r="X56">
        <v>46.69</v>
      </c>
      <c r="Y56">
        <v>72.17</v>
      </c>
      <c r="Z56">
        <v>46.04</v>
      </c>
      <c r="AA56">
        <v>89.76</v>
      </c>
      <c r="AB56">
        <v>44.88</v>
      </c>
    </row>
    <row r="57" spans="1:28">
      <c r="A57" t="s">
        <v>99</v>
      </c>
      <c r="B57" s="75">
        <v>131.04</v>
      </c>
      <c r="C57" s="75">
        <v>87.36</v>
      </c>
      <c r="D57" s="135">
        <f t="shared" si="0"/>
        <v>80.449999999999989</v>
      </c>
      <c r="E57" s="75"/>
      <c r="F57" s="78">
        <v>14.95</v>
      </c>
      <c r="G57" s="78">
        <v>14.96</v>
      </c>
      <c r="H57" s="78">
        <v>15.71</v>
      </c>
      <c r="I57">
        <v>116.72</v>
      </c>
      <c r="J57">
        <v>272.39</v>
      </c>
      <c r="K57">
        <v>101.45</v>
      </c>
      <c r="L57">
        <v>5.66</v>
      </c>
      <c r="M57">
        <v>7.4</v>
      </c>
      <c r="N57" s="135">
        <v>26.81</v>
      </c>
      <c r="O57" s="135">
        <v>26.82</v>
      </c>
      <c r="P57" s="135">
        <v>26.82</v>
      </c>
      <c r="Q57">
        <v>6.93</v>
      </c>
      <c r="R57">
        <v>102.23</v>
      </c>
      <c r="S57">
        <v>6.05</v>
      </c>
      <c r="T57">
        <v>51.31</v>
      </c>
      <c r="U57">
        <v>17.100000000000001</v>
      </c>
      <c r="V57">
        <v>17.100000000000001</v>
      </c>
      <c r="W57">
        <v>233.44</v>
      </c>
      <c r="X57">
        <v>46.69</v>
      </c>
      <c r="Y57">
        <v>72.38</v>
      </c>
      <c r="Z57">
        <v>46.44</v>
      </c>
      <c r="AA57">
        <v>89.22</v>
      </c>
      <c r="AB57">
        <v>44.61</v>
      </c>
    </row>
    <row r="58" spans="1:28">
      <c r="A58" t="s">
        <v>100</v>
      </c>
      <c r="B58" s="75">
        <v>131.04</v>
      </c>
      <c r="C58" s="75">
        <v>87.36</v>
      </c>
      <c r="D58" s="135">
        <f t="shared" si="0"/>
        <v>80.449999999999989</v>
      </c>
      <c r="E58" s="75"/>
      <c r="F58" s="78">
        <v>14.75</v>
      </c>
      <c r="G58" s="78">
        <v>14.64</v>
      </c>
      <c r="H58" s="78">
        <v>15.46</v>
      </c>
      <c r="I58">
        <v>116.72</v>
      </c>
      <c r="J58">
        <v>272.39</v>
      </c>
      <c r="K58">
        <v>101.45</v>
      </c>
      <c r="L58">
        <v>5.66</v>
      </c>
      <c r="M58">
        <v>7.45</v>
      </c>
      <c r="N58" s="135">
        <v>26.81</v>
      </c>
      <c r="O58" s="135">
        <v>26.82</v>
      </c>
      <c r="P58" s="135">
        <v>26.82</v>
      </c>
      <c r="Q58">
        <v>6.93</v>
      </c>
      <c r="R58">
        <v>100.7</v>
      </c>
      <c r="S58">
        <v>6.05</v>
      </c>
      <c r="T58">
        <v>60.41</v>
      </c>
      <c r="U58">
        <v>20.14</v>
      </c>
      <c r="V58">
        <v>20.13</v>
      </c>
      <c r="W58">
        <v>233.44</v>
      </c>
      <c r="X58">
        <v>46.69</v>
      </c>
      <c r="Y58">
        <v>71.400000000000006</v>
      </c>
      <c r="Z58">
        <v>46.18</v>
      </c>
      <c r="AA58">
        <v>88.38</v>
      </c>
      <c r="AB58">
        <v>44.18</v>
      </c>
    </row>
    <row r="59" spans="1:28">
      <c r="A59" t="s">
        <v>101</v>
      </c>
      <c r="B59" s="75">
        <v>131.04</v>
      </c>
      <c r="C59" s="75">
        <v>87.36</v>
      </c>
      <c r="D59" s="135">
        <f t="shared" si="0"/>
        <v>80.449999999999989</v>
      </c>
      <c r="E59" s="75"/>
      <c r="F59" s="78">
        <v>14.5</v>
      </c>
      <c r="G59" s="78">
        <v>14.39</v>
      </c>
      <c r="H59" s="78">
        <v>15.14</v>
      </c>
      <c r="I59">
        <v>116.72</v>
      </c>
      <c r="J59">
        <v>272.39</v>
      </c>
      <c r="K59">
        <v>101.45</v>
      </c>
      <c r="L59">
        <v>5.92</v>
      </c>
      <c r="M59">
        <v>7.76</v>
      </c>
      <c r="N59" s="135">
        <v>26.81</v>
      </c>
      <c r="O59" s="135">
        <v>26.82</v>
      </c>
      <c r="P59" s="135">
        <v>26.82</v>
      </c>
      <c r="Q59">
        <v>7.32</v>
      </c>
      <c r="R59">
        <v>98.01</v>
      </c>
      <c r="S59">
        <v>6.05</v>
      </c>
      <c r="T59">
        <v>61.74</v>
      </c>
      <c r="U59">
        <v>20.58</v>
      </c>
      <c r="V59">
        <v>20.59</v>
      </c>
      <c r="W59">
        <v>233.44</v>
      </c>
      <c r="X59">
        <v>46.69</v>
      </c>
      <c r="Y59">
        <v>70.67</v>
      </c>
      <c r="Z59">
        <v>45.3</v>
      </c>
      <c r="AA59">
        <v>87.38</v>
      </c>
      <c r="AB59">
        <v>43.69</v>
      </c>
    </row>
    <row r="60" spans="1:28">
      <c r="A60" t="s">
        <v>102</v>
      </c>
      <c r="B60" s="75">
        <v>131.04</v>
      </c>
      <c r="C60" s="75">
        <v>87.36</v>
      </c>
      <c r="D60" s="135">
        <f t="shared" si="0"/>
        <v>80.449999999999989</v>
      </c>
      <c r="E60" s="75"/>
      <c r="F60" s="78">
        <v>14.07</v>
      </c>
      <c r="G60" s="78">
        <v>14.04</v>
      </c>
      <c r="H60" s="78">
        <v>14.7</v>
      </c>
      <c r="I60">
        <v>116.72</v>
      </c>
      <c r="J60">
        <v>272.39</v>
      </c>
      <c r="K60">
        <v>101.45</v>
      </c>
      <c r="L60">
        <v>5.92</v>
      </c>
      <c r="M60">
        <v>8.1199999999999992</v>
      </c>
      <c r="N60" s="135">
        <v>26.81</v>
      </c>
      <c r="O60" s="135">
        <v>26.82</v>
      </c>
      <c r="P60" s="135">
        <v>26.82</v>
      </c>
      <c r="Q60">
        <v>7.32</v>
      </c>
      <c r="R60">
        <v>93.88</v>
      </c>
      <c r="S60">
        <v>6.05</v>
      </c>
      <c r="T60">
        <v>63.72</v>
      </c>
      <c r="U60">
        <v>21.24</v>
      </c>
      <c r="V60">
        <v>21.25</v>
      </c>
      <c r="W60">
        <v>225.28</v>
      </c>
      <c r="X60">
        <v>45.05</v>
      </c>
      <c r="Y60">
        <v>70</v>
      </c>
      <c r="Z60">
        <v>44.77</v>
      </c>
      <c r="AA60">
        <v>86.23</v>
      </c>
      <c r="AB60">
        <v>43.11</v>
      </c>
    </row>
    <row r="61" spans="1:28">
      <c r="A61" t="s">
        <v>103</v>
      </c>
      <c r="B61" s="75">
        <v>131.04</v>
      </c>
      <c r="C61" s="75">
        <v>87.36</v>
      </c>
      <c r="D61" s="135">
        <f t="shared" si="0"/>
        <v>80.449999999999989</v>
      </c>
      <c r="E61" s="75"/>
      <c r="F61" s="78">
        <v>13.86</v>
      </c>
      <c r="G61" s="78">
        <v>13.61</v>
      </c>
      <c r="H61" s="78">
        <v>14.18</v>
      </c>
      <c r="I61">
        <v>116.72</v>
      </c>
      <c r="J61">
        <v>272.39</v>
      </c>
      <c r="K61">
        <v>101.45</v>
      </c>
      <c r="L61">
        <v>5.92</v>
      </c>
      <c r="M61">
        <v>8.16</v>
      </c>
      <c r="N61" s="135">
        <v>26.81</v>
      </c>
      <c r="O61" s="135">
        <v>26.82</v>
      </c>
      <c r="P61" s="135">
        <v>26.82</v>
      </c>
      <c r="Q61">
        <v>7.32</v>
      </c>
      <c r="R61">
        <v>88.02</v>
      </c>
      <c r="S61">
        <v>6.05</v>
      </c>
      <c r="T61">
        <v>64.89</v>
      </c>
      <c r="U61">
        <v>21.63</v>
      </c>
      <c r="V61">
        <v>21.62</v>
      </c>
      <c r="W61">
        <v>219.66</v>
      </c>
      <c r="X61">
        <v>43.93</v>
      </c>
      <c r="Y61">
        <v>69.95</v>
      </c>
      <c r="Z61">
        <v>43.29</v>
      </c>
      <c r="AA61">
        <v>90</v>
      </c>
      <c r="AB61">
        <v>45</v>
      </c>
    </row>
    <row r="62" spans="1:28">
      <c r="A62" t="s">
        <v>104</v>
      </c>
      <c r="B62" s="75">
        <v>131.04</v>
      </c>
      <c r="C62" s="75">
        <v>87.36</v>
      </c>
      <c r="D62" s="135">
        <f t="shared" si="0"/>
        <v>80.449999999999989</v>
      </c>
      <c r="E62" s="75"/>
      <c r="F62" s="78">
        <v>13.32</v>
      </c>
      <c r="G62" s="78">
        <v>13.11</v>
      </c>
      <c r="H62" s="78">
        <v>13.57</v>
      </c>
      <c r="I62">
        <v>116.72</v>
      </c>
      <c r="J62">
        <v>272.39</v>
      </c>
      <c r="K62">
        <v>101.45</v>
      </c>
      <c r="L62">
        <v>5.92</v>
      </c>
      <c r="M62">
        <v>8.27</v>
      </c>
      <c r="N62" s="135">
        <v>26.81</v>
      </c>
      <c r="O62" s="135">
        <v>26.82</v>
      </c>
      <c r="P62" s="135">
        <v>26.82</v>
      </c>
      <c r="Q62">
        <v>7.32</v>
      </c>
      <c r="R62">
        <v>81.3</v>
      </c>
      <c r="S62">
        <v>6.05</v>
      </c>
      <c r="T62">
        <v>66.099999999999994</v>
      </c>
      <c r="U62">
        <v>22.03</v>
      </c>
      <c r="V62">
        <v>22.03</v>
      </c>
      <c r="W62">
        <v>208.71</v>
      </c>
      <c r="X62">
        <v>41.74</v>
      </c>
      <c r="Y62">
        <v>66.88</v>
      </c>
      <c r="Z62">
        <v>42.06</v>
      </c>
      <c r="AA62">
        <v>89.56</v>
      </c>
      <c r="AB62">
        <v>44.77</v>
      </c>
    </row>
    <row r="63" spans="1:28">
      <c r="A63" t="s">
        <v>105</v>
      </c>
      <c r="B63" s="75">
        <v>131.04</v>
      </c>
      <c r="C63" s="75">
        <v>87.36</v>
      </c>
      <c r="D63" s="135">
        <f t="shared" si="0"/>
        <v>80.449999999999989</v>
      </c>
      <c r="E63" s="75"/>
      <c r="F63" s="78">
        <v>12.73</v>
      </c>
      <c r="G63" s="78">
        <v>12.5</v>
      </c>
      <c r="H63" s="78">
        <v>12.83</v>
      </c>
      <c r="I63">
        <v>116.72</v>
      </c>
      <c r="J63">
        <v>272.39</v>
      </c>
      <c r="K63">
        <v>101.45</v>
      </c>
      <c r="L63">
        <v>6.07</v>
      </c>
      <c r="M63">
        <v>18.829999999999998</v>
      </c>
      <c r="N63" s="135">
        <v>26.81</v>
      </c>
      <c r="O63" s="135">
        <v>26.82</v>
      </c>
      <c r="P63" s="135">
        <v>26.82</v>
      </c>
      <c r="Q63">
        <v>7.32</v>
      </c>
      <c r="R63">
        <v>74.2</v>
      </c>
      <c r="S63">
        <v>6.05</v>
      </c>
      <c r="T63">
        <v>68.180000000000007</v>
      </c>
      <c r="U63">
        <v>22.73</v>
      </c>
      <c r="V63">
        <v>22.71</v>
      </c>
      <c r="W63">
        <v>199.33</v>
      </c>
      <c r="X63">
        <v>39.86</v>
      </c>
      <c r="Y63">
        <v>62.59</v>
      </c>
      <c r="Z63">
        <v>40.25</v>
      </c>
      <c r="AA63">
        <v>87.12</v>
      </c>
      <c r="AB63">
        <v>43.56</v>
      </c>
    </row>
    <row r="64" spans="1:28">
      <c r="A64" t="s">
        <v>106</v>
      </c>
      <c r="B64" s="75">
        <v>131.04</v>
      </c>
      <c r="C64" s="75">
        <v>87.36</v>
      </c>
      <c r="D64" s="135">
        <f t="shared" si="0"/>
        <v>80.449999999999989</v>
      </c>
      <c r="E64" s="75"/>
      <c r="F64" s="78">
        <v>12.09</v>
      </c>
      <c r="G64" s="78">
        <v>12</v>
      </c>
      <c r="H64" s="78">
        <v>12.2</v>
      </c>
      <c r="I64">
        <v>116.72</v>
      </c>
      <c r="J64">
        <v>272.39</v>
      </c>
      <c r="K64">
        <v>101.45</v>
      </c>
      <c r="L64">
        <v>6.07</v>
      </c>
      <c r="M64">
        <v>18.54</v>
      </c>
      <c r="N64" s="135">
        <v>26.81</v>
      </c>
      <c r="O64" s="135">
        <v>26.82</v>
      </c>
      <c r="P64" s="135">
        <v>26.82</v>
      </c>
      <c r="Q64">
        <v>7.32</v>
      </c>
      <c r="R64">
        <v>63.91</v>
      </c>
      <c r="S64">
        <v>6.05</v>
      </c>
      <c r="T64">
        <v>69.64</v>
      </c>
      <c r="U64">
        <v>23.21</v>
      </c>
      <c r="V64">
        <v>23.23</v>
      </c>
      <c r="W64">
        <v>186.78</v>
      </c>
      <c r="X64">
        <v>37.36</v>
      </c>
      <c r="Y64">
        <v>59.16</v>
      </c>
      <c r="Z64">
        <v>38.15</v>
      </c>
      <c r="AA64">
        <v>84.5</v>
      </c>
      <c r="AB64">
        <v>42.25</v>
      </c>
    </row>
    <row r="65" spans="1:28">
      <c r="A65" t="s">
        <v>107</v>
      </c>
      <c r="B65" s="75">
        <v>131.04</v>
      </c>
      <c r="C65" s="75">
        <v>87.36</v>
      </c>
      <c r="D65" s="135">
        <f t="shared" si="0"/>
        <v>80.449999999999989</v>
      </c>
      <c r="E65" s="75"/>
      <c r="F65" s="78">
        <v>11.52</v>
      </c>
      <c r="G65" s="78">
        <v>11.34</v>
      </c>
      <c r="H65" s="78">
        <v>11.37</v>
      </c>
      <c r="I65">
        <v>116.72</v>
      </c>
      <c r="J65">
        <v>272.39</v>
      </c>
      <c r="K65">
        <v>101.45</v>
      </c>
      <c r="L65">
        <v>6.07</v>
      </c>
      <c r="M65">
        <v>18.12</v>
      </c>
      <c r="N65" s="135">
        <v>26.81</v>
      </c>
      <c r="O65" s="135">
        <v>26.82</v>
      </c>
      <c r="P65" s="135">
        <v>26.82</v>
      </c>
      <c r="Q65">
        <v>7.32</v>
      </c>
      <c r="R65">
        <v>56.59</v>
      </c>
      <c r="S65">
        <v>6.05</v>
      </c>
      <c r="T65">
        <v>71.510000000000005</v>
      </c>
      <c r="U65">
        <v>23.84</v>
      </c>
      <c r="V65">
        <v>23.83</v>
      </c>
      <c r="W65">
        <v>172.72</v>
      </c>
      <c r="X65">
        <v>34.54</v>
      </c>
      <c r="Y65">
        <v>54.69</v>
      </c>
      <c r="Z65">
        <v>35.94</v>
      </c>
      <c r="AA65">
        <v>77.900000000000006</v>
      </c>
      <c r="AB65">
        <v>38.94</v>
      </c>
    </row>
    <row r="66" spans="1:28">
      <c r="A66" t="s">
        <v>108</v>
      </c>
      <c r="B66" s="75">
        <v>131.04</v>
      </c>
      <c r="C66" s="75">
        <v>87.36</v>
      </c>
      <c r="D66" s="135">
        <f t="shared" si="0"/>
        <v>80.449999999999989</v>
      </c>
      <c r="E66" s="75"/>
      <c r="F66" s="78">
        <v>10.7</v>
      </c>
      <c r="G66" s="78">
        <v>10.59</v>
      </c>
      <c r="H66" s="78">
        <v>10.5</v>
      </c>
      <c r="I66">
        <v>116.72</v>
      </c>
      <c r="J66">
        <v>272.39</v>
      </c>
      <c r="K66">
        <v>101.45</v>
      </c>
      <c r="L66">
        <v>6.07</v>
      </c>
      <c r="M66">
        <v>17.760000000000002</v>
      </c>
      <c r="N66" s="135">
        <v>26.81</v>
      </c>
      <c r="O66" s="135">
        <v>26.82</v>
      </c>
      <c r="P66" s="135">
        <v>26.82</v>
      </c>
      <c r="Q66">
        <v>7.32</v>
      </c>
      <c r="R66">
        <v>52.4</v>
      </c>
      <c r="S66">
        <v>6.05</v>
      </c>
      <c r="T66">
        <v>73.7</v>
      </c>
      <c r="U66">
        <v>24.57</v>
      </c>
      <c r="V66">
        <v>24.56</v>
      </c>
      <c r="W66">
        <v>159.04</v>
      </c>
      <c r="X66">
        <v>31.81</v>
      </c>
      <c r="Y66">
        <v>50.97</v>
      </c>
      <c r="Z66">
        <v>33.78</v>
      </c>
      <c r="AA66">
        <v>71.06</v>
      </c>
      <c r="AB66">
        <v>35.520000000000003</v>
      </c>
    </row>
    <row r="67" spans="1:28">
      <c r="A67" t="s">
        <v>109</v>
      </c>
      <c r="B67" s="75">
        <v>131.04</v>
      </c>
      <c r="C67" s="75">
        <v>87.36</v>
      </c>
      <c r="D67" s="135">
        <f t="shared" si="0"/>
        <v>80.449999999999989</v>
      </c>
      <c r="E67" s="75"/>
      <c r="F67" s="78">
        <v>9.92</v>
      </c>
      <c r="G67" s="78">
        <v>9.81</v>
      </c>
      <c r="H67" s="78">
        <v>9.57</v>
      </c>
      <c r="I67">
        <v>116.72</v>
      </c>
      <c r="J67">
        <v>272.39</v>
      </c>
      <c r="K67">
        <v>101.45</v>
      </c>
      <c r="L67">
        <v>6.24</v>
      </c>
      <c r="M67">
        <v>17.32</v>
      </c>
      <c r="N67" s="135">
        <v>26.81</v>
      </c>
      <c r="O67" s="135">
        <v>26.82</v>
      </c>
      <c r="P67" s="135">
        <v>26.82</v>
      </c>
      <c r="Q67">
        <v>7.7</v>
      </c>
      <c r="R67">
        <v>50.4</v>
      </c>
      <c r="S67">
        <v>6.05</v>
      </c>
      <c r="T67">
        <v>75.760000000000005</v>
      </c>
      <c r="U67">
        <v>25.26</v>
      </c>
      <c r="V67">
        <v>25.25</v>
      </c>
      <c r="W67">
        <v>145.44999999999999</v>
      </c>
      <c r="X67">
        <v>29.09</v>
      </c>
      <c r="Y67">
        <v>44.22</v>
      </c>
      <c r="Z67">
        <v>31.43</v>
      </c>
      <c r="AA67">
        <v>66.84</v>
      </c>
      <c r="AB67">
        <v>33.409999999999997</v>
      </c>
    </row>
    <row r="68" spans="1:28">
      <c r="A68" t="s">
        <v>110</v>
      </c>
      <c r="B68" s="75">
        <v>131.04</v>
      </c>
      <c r="C68" s="75">
        <v>87.36</v>
      </c>
      <c r="D68" s="135">
        <f t="shared" ref="D68:D98" si="1">N68+O68+P68</f>
        <v>80.449999999999989</v>
      </c>
      <c r="E68" s="75"/>
      <c r="F68" s="78">
        <v>9.1</v>
      </c>
      <c r="G68" s="78">
        <v>9.06</v>
      </c>
      <c r="H68" s="78">
        <v>8.66</v>
      </c>
      <c r="I68">
        <v>116.72</v>
      </c>
      <c r="J68">
        <v>272.39</v>
      </c>
      <c r="K68">
        <v>101.45</v>
      </c>
      <c r="L68">
        <v>6.24</v>
      </c>
      <c r="M68">
        <v>16.940000000000001</v>
      </c>
      <c r="N68" s="135">
        <v>26.81</v>
      </c>
      <c r="O68" s="135">
        <v>26.82</v>
      </c>
      <c r="P68" s="135">
        <v>26.82</v>
      </c>
      <c r="Q68">
        <v>7.7</v>
      </c>
      <c r="R68">
        <v>49.08</v>
      </c>
      <c r="S68">
        <v>6.05</v>
      </c>
      <c r="T68">
        <v>77.14</v>
      </c>
      <c r="U68">
        <v>25.72</v>
      </c>
      <c r="V68">
        <v>25.71</v>
      </c>
      <c r="W68">
        <v>130.68</v>
      </c>
      <c r="X68">
        <v>26.14</v>
      </c>
      <c r="Y68">
        <v>39.700000000000003</v>
      </c>
      <c r="Z68">
        <v>28.78</v>
      </c>
      <c r="AA68">
        <v>59.43</v>
      </c>
      <c r="AB68">
        <v>29.71</v>
      </c>
    </row>
    <row r="69" spans="1:28">
      <c r="A69" t="s">
        <v>111</v>
      </c>
      <c r="B69" s="75">
        <v>131.04</v>
      </c>
      <c r="C69" s="75">
        <v>87.36</v>
      </c>
      <c r="D69" s="135">
        <f t="shared" si="1"/>
        <v>69.350000000000009</v>
      </c>
      <c r="E69" s="75"/>
      <c r="F69" s="78">
        <v>8.33</v>
      </c>
      <c r="G69" s="78">
        <v>8.24</v>
      </c>
      <c r="H69" s="78">
        <v>7.69</v>
      </c>
      <c r="I69">
        <v>116.72</v>
      </c>
      <c r="J69">
        <v>272.39</v>
      </c>
      <c r="K69">
        <v>101.45</v>
      </c>
      <c r="L69">
        <v>6.24</v>
      </c>
      <c r="M69">
        <v>16.78</v>
      </c>
      <c r="N69" s="135">
        <v>23.11</v>
      </c>
      <c r="O69" s="135">
        <v>23.12</v>
      </c>
      <c r="P69" s="135">
        <v>23.12</v>
      </c>
      <c r="Q69">
        <v>7.7</v>
      </c>
      <c r="R69">
        <v>44.32</v>
      </c>
      <c r="S69">
        <v>6.05</v>
      </c>
      <c r="T69">
        <v>79.09</v>
      </c>
      <c r="U69">
        <v>26.36</v>
      </c>
      <c r="V69">
        <v>26.37</v>
      </c>
      <c r="W69">
        <v>114.8</v>
      </c>
      <c r="X69">
        <v>22.96</v>
      </c>
      <c r="Y69">
        <v>35.44</v>
      </c>
      <c r="Z69">
        <v>25.59</v>
      </c>
      <c r="AA69">
        <v>52.39</v>
      </c>
      <c r="AB69">
        <v>26.19</v>
      </c>
    </row>
    <row r="70" spans="1:28">
      <c r="A70" t="s">
        <v>112</v>
      </c>
      <c r="B70" s="75">
        <v>131.04</v>
      </c>
      <c r="C70" s="75">
        <v>87.36</v>
      </c>
      <c r="D70" s="135">
        <f t="shared" si="1"/>
        <v>60.550000000000004</v>
      </c>
      <c r="E70" s="75"/>
      <c r="F70" s="78">
        <v>7.42</v>
      </c>
      <c r="G70" s="78">
        <v>7.31</v>
      </c>
      <c r="H70" s="78">
        <v>6.68</v>
      </c>
      <c r="I70">
        <v>116.72</v>
      </c>
      <c r="J70">
        <v>272.39</v>
      </c>
      <c r="K70">
        <v>101.45</v>
      </c>
      <c r="L70">
        <v>6.24</v>
      </c>
      <c r="M70">
        <v>16.16</v>
      </c>
      <c r="N70" s="135">
        <v>20.190000000000001</v>
      </c>
      <c r="O70" s="135">
        <v>20.18</v>
      </c>
      <c r="P70" s="135">
        <v>20.18</v>
      </c>
      <c r="Q70">
        <v>7.7</v>
      </c>
      <c r="R70">
        <v>37.39</v>
      </c>
      <c r="S70">
        <v>6.05</v>
      </c>
      <c r="T70">
        <v>81.510000000000005</v>
      </c>
      <c r="U70">
        <v>27.17</v>
      </c>
      <c r="V70">
        <v>27.17</v>
      </c>
      <c r="W70">
        <v>97.55</v>
      </c>
      <c r="X70">
        <v>19.510000000000002</v>
      </c>
      <c r="Y70">
        <v>30.02</v>
      </c>
      <c r="Z70">
        <v>22.87</v>
      </c>
      <c r="AA70">
        <v>45.64</v>
      </c>
      <c r="AB70">
        <v>22.82</v>
      </c>
    </row>
    <row r="71" spans="1:28">
      <c r="A71" t="s">
        <v>113</v>
      </c>
      <c r="B71" s="75">
        <v>131.04</v>
      </c>
      <c r="C71" s="75">
        <v>87.36</v>
      </c>
      <c r="D71" s="135">
        <f t="shared" si="1"/>
        <v>53.53</v>
      </c>
      <c r="E71" s="75"/>
      <c r="F71" s="78">
        <v>6.5</v>
      </c>
      <c r="G71" s="78">
        <v>6.37</v>
      </c>
      <c r="H71" s="78">
        <v>5.65</v>
      </c>
      <c r="I71">
        <v>116.72</v>
      </c>
      <c r="J71">
        <v>272.39</v>
      </c>
      <c r="K71">
        <v>101.45</v>
      </c>
      <c r="L71">
        <v>6.24</v>
      </c>
      <c r="M71">
        <v>15.55</v>
      </c>
      <c r="N71" s="135">
        <v>17.850000000000001</v>
      </c>
      <c r="O71" s="135">
        <v>17.84</v>
      </c>
      <c r="P71" s="135">
        <v>17.84</v>
      </c>
      <c r="Q71">
        <v>8.09</v>
      </c>
      <c r="R71">
        <v>30.91</v>
      </c>
      <c r="S71">
        <v>6.05</v>
      </c>
      <c r="T71">
        <v>82.39</v>
      </c>
      <c r="U71">
        <v>27.46</v>
      </c>
      <c r="V71">
        <v>27.47</v>
      </c>
      <c r="W71">
        <v>80.83</v>
      </c>
      <c r="X71">
        <v>16.16</v>
      </c>
      <c r="Y71">
        <v>25.18</v>
      </c>
      <c r="Z71">
        <v>20.16</v>
      </c>
      <c r="AA71">
        <v>39.049999999999997</v>
      </c>
      <c r="AB71">
        <v>19.52</v>
      </c>
    </row>
    <row r="72" spans="1:28">
      <c r="A72" t="s">
        <v>114</v>
      </c>
      <c r="B72" s="75">
        <v>131.04</v>
      </c>
      <c r="C72" s="75">
        <v>87.36</v>
      </c>
      <c r="D72" s="135">
        <f t="shared" si="1"/>
        <v>49.71</v>
      </c>
      <c r="E72" s="75"/>
      <c r="F72" s="78">
        <v>5.47</v>
      </c>
      <c r="G72" s="78">
        <v>5.29</v>
      </c>
      <c r="H72" s="78">
        <v>4.58</v>
      </c>
      <c r="I72">
        <v>116.72</v>
      </c>
      <c r="J72">
        <v>272.39</v>
      </c>
      <c r="K72">
        <v>101.45</v>
      </c>
      <c r="L72">
        <v>6.24</v>
      </c>
      <c r="M72">
        <v>14.77</v>
      </c>
      <c r="N72" s="135">
        <v>16.57</v>
      </c>
      <c r="O72" s="135">
        <v>16.57</v>
      </c>
      <c r="P72" s="135">
        <v>16.57</v>
      </c>
      <c r="Q72">
        <v>8.09</v>
      </c>
      <c r="R72">
        <v>25.1</v>
      </c>
      <c r="S72">
        <v>6.05</v>
      </c>
      <c r="T72">
        <v>82.71</v>
      </c>
      <c r="U72">
        <v>27.57</v>
      </c>
      <c r="V72">
        <v>27.58</v>
      </c>
      <c r="W72">
        <v>64.47</v>
      </c>
      <c r="X72">
        <v>12.89</v>
      </c>
      <c r="Y72">
        <v>20.45</v>
      </c>
      <c r="Z72">
        <v>16.18</v>
      </c>
      <c r="AA72">
        <v>32.659999999999997</v>
      </c>
      <c r="AB72">
        <v>16.329999999999998</v>
      </c>
    </row>
    <row r="73" spans="1:28">
      <c r="A73" t="s">
        <v>115</v>
      </c>
      <c r="B73" s="75">
        <v>131.04</v>
      </c>
      <c r="C73" s="75">
        <v>87.36</v>
      </c>
      <c r="D73" s="135">
        <f t="shared" si="1"/>
        <v>45.58</v>
      </c>
      <c r="E73" s="75"/>
      <c r="F73" s="78">
        <v>4.51</v>
      </c>
      <c r="G73" s="78">
        <v>4.26</v>
      </c>
      <c r="H73" s="78">
        <v>3.59</v>
      </c>
      <c r="I73">
        <v>116.72</v>
      </c>
      <c r="J73">
        <v>272.39</v>
      </c>
      <c r="K73">
        <v>101.45</v>
      </c>
      <c r="L73">
        <v>6.24</v>
      </c>
      <c r="M73">
        <v>14.33</v>
      </c>
      <c r="N73" s="135">
        <v>15.2</v>
      </c>
      <c r="O73" s="135">
        <v>15.19</v>
      </c>
      <c r="P73" s="135">
        <v>15.19</v>
      </c>
      <c r="Q73">
        <v>9.35</v>
      </c>
      <c r="R73">
        <v>19.73</v>
      </c>
      <c r="S73">
        <v>6.05</v>
      </c>
      <c r="T73">
        <v>82.71</v>
      </c>
      <c r="U73">
        <v>27.57</v>
      </c>
      <c r="V73">
        <v>27.58</v>
      </c>
      <c r="W73">
        <v>47.9</v>
      </c>
      <c r="X73">
        <v>9.58</v>
      </c>
      <c r="Y73">
        <v>17.47</v>
      </c>
      <c r="Z73">
        <v>13.25</v>
      </c>
      <c r="AA73">
        <v>26.69</v>
      </c>
      <c r="AB73">
        <v>13.34</v>
      </c>
    </row>
    <row r="74" spans="1:28">
      <c r="A74" t="s">
        <v>116</v>
      </c>
      <c r="B74" s="75">
        <v>131.04</v>
      </c>
      <c r="C74" s="75">
        <v>87.36</v>
      </c>
      <c r="D74" s="135">
        <f t="shared" si="1"/>
        <v>26</v>
      </c>
      <c r="E74" s="75"/>
      <c r="F74" s="78">
        <v>3.37</v>
      </c>
      <c r="G74" s="78">
        <v>3.29</v>
      </c>
      <c r="H74" s="78">
        <v>2.65</v>
      </c>
      <c r="I74">
        <v>116.72</v>
      </c>
      <c r="J74">
        <v>272.39</v>
      </c>
      <c r="K74">
        <v>101.45</v>
      </c>
      <c r="L74">
        <v>6.24</v>
      </c>
      <c r="M74">
        <v>13.82</v>
      </c>
      <c r="N74" s="135">
        <v>9.26</v>
      </c>
      <c r="O74" s="135">
        <v>7.48</v>
      </c>
      <c r="P74" s="135">
        <v>9.26</v>
      </c>
      <c r="Q74">
        <v>9.35</v>
      </c>
      <c r="R74">
        <v>14.73</v>
      </c>
      <c r="S74">
        <v>6.05</v>
      </c>
      <c r="T74">
        <v>82.78</v>
      </c>
      <c r="U74">
        <v>27.59</v>
      </c>
      <c r="V74">
        <v>27.6</v>
      </c>
      <c r="W74">
        <v>32.4</v>
      </c>
      <c r="X74">
        <v>6.48</v>
      </c>
      <c r="Y74">
        <v>12.63</v>
      </c>
      <c r="Z74">
        <v>9.27</v>
      </c>
      <c r="AA74">
        <v>21.31</v>
      </c>
      <c r="AB74">
        <v>10.65</v>
      </c>
    </row>
    <row r="75" spans="1:28">
      <c r="A75" t="s">
        <v>117</v>
      </c>
      <c r="B75" s="75">
        <v>131.04</v>
      </c>
      <c r="C75" s="75">
        <v>87.36</v>
      </c>
      <c r="D75" s="135">
        <f t="shared" si="1"/>
        <v>0</v>
      </c>
      <c r="E75" s="75"/>
      <c r="F75" s="78">
        <v>2.75</v>
      </c>
      <c r="G75" s="78">
        <v>2.62</v>
      </c>
      <c r="H75" s="78">
        <v>1.99</v>
      </c>
      <c r="I75">
        <v>116.72</v>
      </c>
      <c r="J75">
        <v>272.39</v>
      </c>
      <c r="K75">
        <v>101.45</v>
      </c>
      <c r="L75">
        <v>6.62</v>
      </c>
      <c r="M75">
        <v>12.95</v>
      </c>
      <c r="N75" s="135">
        <v>0</v>
      </c>
      <c r="O75" s="135">
        <v>0</v>
      </c>
      <c r="P75" s="135">
        <v>0</v>
      </c>
      <c r="Q75">
        <v>9.35</v>
      </c>
      <c r="R75">
        <v>10.42</v>
      </c>
      <c r="S75">
        <v>6.05</v>
      </c>
      <c r="T75">
        <v>89.66</v>
      </c>
      <c r="U75">
        <v>29.89</v>
      </c>
      <c r="V75">
        <v>29.88</v>
      </c>
      <c r="W75">
        <v>23.8</v>
      </c>
      <c r="X75">
        <v>4.76</v>
      </c>
      <c r="Y75">
        <v>8.7799999999999994</v>
      </c>
      <c r="Z75">
        <v>5.61</v>
      </c>
      <c r="AA75">
        <v>16.45</v>
      </c>
      <c r="AB75">
        <v>8.23</v>
      </c>
    </row>
    <row r="76" spans="1:28">
      <c r="A76" t="s">
        <v>118</v>
      </c>
      <c r="B76" s="75">
        <v>131.04</v>
      </c>
      <c r="C76" s="75">
        <v>87.36</v>
      </c>
      <c r="D76" s="135">
        <f t="shared" si="1"/>
        <v>0</v>
      </c>
      <c r="E76" s="75"/>
      <c r="F76" s="78">
        <v>1.95</v>
      </c>
      <c r="G76" s="78">
        <v>1.9</v>
      </c>
      <c r="H76" s="78">
        <v>1.4</v>
      </c>
      <c r="I76">
        <v>116.72</v>
      </c>
      <c r="J76">
        <v>272.39</v>
      </c>
      <c r="K76">
        <v>101.45</v>
      </c>
      <c r="L76">
        <v>6.62</v>
      </c>
      <c r="M76">
        <v>12.49</v>
      </c>
      <c r="N76" s="135">
        <v>0</v>
      </c>
      <c r="O76" s="135">
        <v>0</v>
      </c>
      <c r="P76" s="135">
        <v>0</v>
      </c>
      <c r="Q76">
        <v>9.35</v>
      </c>
      <c r="R76">
        <v>6.63</v>
      </c>
      <c r="S76">
        <v>6.05</v>
      </c>
      <c r="T76">
        <v>103.26</v>
      </c>
      <c r="U76">
        <v>34.42</v>
      </c>
      <c r="V76">
        <v>34.42</v>
      </c>
      <c r="W76">
        <v>16.53</v>
      </c>
      <c r="X76">
        <v>3.31</v>
      </c>
      <c r="Y76">
        <v>5.74</v>
      </c>
      <c r="Z76">
        <v>2.5099999999999998</v>
      </c>
      <c r="AA76">
        <v>12.06</v>
      </c>
      <c r="AB76">
        <v>6.03</v>
      </c>
    </row>
    <row r="77" spans="1:28">
      <c r="A77" t="s">
        <v>119</v>
      </c>
      <c r="B77" s="75">
        <v>131.04</v>
      </c>
      <c r="C77" s="75">
        <v>87.36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116.72</v>
      </c>
      <c r="J77">
        <v>272.39</v>
      </c>
      <c r="K77">
        <v>101.45</v>
      </c>
      <c r="L77">
        <v>6.62</v>
      </c>
      <c r="M77">
        <v>10.14</v>
      </c>
      <c r="N77" s="135">
        <v>0</v>
      </c>
      <c r="O77" s="135">
        <v>0</v>
      </c>
      <c r="P77" s="135">
        <v>0</v>
      </c>
      <c r="Q77">
        <v>9.73</v>
      </c>
      <c r="R77">
        <v>3.51</v>
      </c>
      <c r="S77">
        <v>6.05</v>
      </c>
      <c r="T77">
        <v>102.3</v>
      </c>
      <c r="U77">
        <v>34.1</v>
      </c>
      <c r="V77">
        <v>34.1</v>
      </c>
      <c r="W77">
        <v>10.58</v>
      </c>
      <c r="X77">
        <v>2.12</v>
      </c>
      <c r="Y77">
        <v>3.44</v>
      </c>
      <c r="Z77">
        <v>0</v>
      </c>
      <c r="AA77">
        <v>8.48</v>
      </c>
      <c r="AB77">
        <v>4.24</v>
      </c>
    </row>
    <row r="78" spans="1:28">
      <c r="A78" t="s">
        <v>120</v>
      </c>
      <c r="B78" s="75">
        <v>131.04</v>
      </c>
      <c r="C78" s="75">
        <v>87.36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116.72</v>
      </c>
      <c r="J78">
        <v>272.39</v>
      </c>
      <c r="K78">
        <v>101.45</v>
      </c>
      <c r="L78">
        <v>6.62</v>
      </c>
      <c r="M78">
        <v>10.73</v>
      </c>
      <c r="N78" s="135">
        <v>0</v>
      </c>
      <c r="O78" s="135">
        <v>0</v>
      </c>
      <c r="P78" s="135">
        <v>0</v>
      </c>
      <c r="Q78">
        <v>9.73</v>
      </c>
      <c r="R78">
        <v>1.43</v>
      </c>
      <c r="S78">
        <v>6.05</v>
      </c>
      <c r="T78">
        <v>101.34</v>
      </c>
      <c r="U78">
        <v>33.78</v>
      </c>
      <c r="V78">
        <v>33.78</v>
      </c>
      <c r="W78">
        <v>5.95</v>
      </c>
      <c r="X78">
        <v>1.19</v>
      </c>
      <c r="Y78">
        <v>1.64</v>
      </c>
      <c r="Z78">
        <v>0</v>
      </c>
      <c r="AA78">
        <v>5.49</v>
      </c>
      <c r="AB78">
        <v>2.74</v>
      </c>
    </row>
    <row r="79" spans="1:28">
      <c r="A79" t="s">
        <v>121</v>
      </c>
      <c r="B79" s="75">
        <v>131.04</v>
      </c>
      <c r="C79" s="75">
        <v>87.36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116.72</v>
      </c>
      <c r="J79">
        <v>272.39</v>
      </c>
      <c r="K79">
        <v>101.45</v>
      </c>
      <c r="L79">
        <v>7.01</v>
      </c>
      <c r="M79">
        <v>11.14</v>
      </c>
      <c r="N79" s="135">
        <v>0</v>
      </c>
      <c r="O79" s="135">
        <v>0</v>
      </c>
      <c r="P79" s="135">
        <v>0</v>
      </c>
      <c r="Q79">
        <v>9.8699999999999992</v>
      </c>
      <c r="R79">
        <v>0.33</v>
      </c>
      <c r="S79">
        <v>6.05</v>
      </c>
      <c r="T79">
        <v>100.38</v>
      </c>
      <c r="U79">
        <v>33.46</v>
      </c>
      <c r="V79">
        <v>33.46</v>
      </c>
      <c r="W79">
        <v>2.64</v>
      </c>
      <c r="X79">
        <v>0.53</v>
      </c>
      <c r="Y79">
        <v>0</v>
      </c>
      <c r="Z79">
        <v>0</v>
      </c>
      <c r="AA79">
        <v>3.07</v>
      </c>
      <c r="AB79">
        <v>1.53</v>
      </c>
    </row>
    <row r="80" spans="1:28">
      <c r="A80" t="s">
        <v>122</v>
      </c>
      <c r="B80" s="75">
        <v>131.04</v>
      </c>
      <c r="C80" s="75">
        <v>87.36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116.72</v>
      </c>
      <c r="J80">
        <v>272.39</v>
      </c>
      <c r="K80">
        <v>101.45</v>
      </c>
      <c r="L80">
        <v>7.01</v>
      </c>
      <c r="M80">
        <v>11.59</v>
      </c>
      <c r="N80" s="135">
        <v>0</v>
      </c>
      <c r="O80" s="135">
        <v>0</v>
      </c>
      <c r="P80" s="135">
        <v>0</v>
      </c>
      <c r="Q80">
        <v>9.8699999999999992</v>
      </c>
      <c r="R80">
        <v>0</v>
      </c>
      <c r="S80">
        <v>6.05</v>
      </c>
      <c r="T80">
        <v>104.42</v>
      </c>
      <c r="U80">
        <v>34.81</v>
      </c>
      <c r="V80">
        <v>34.799999999999997</v>
      </c>
      <c r="W80">
        <v>0.66</v>
      </c>
      <c r="X80">
        <v>0.13</v>
      </c>
      <c r="Y80">
        <v>0</v>
      </c>
      <c r="Z80">
        <v>0</v>
      </c>
      <c r="AA80">
        <v>1.04</v>
      </c>
      <c r="AB80">
        <v>0.52</v>
      </c>
    </row>
    <row r="81" spans="1:28">
      <c r="A81" t="s">
        <v>123</v>
      </c>
      <c r="B81" s="75">
        <v>131.04</v>
      </c>
      <c r="C81" s="75">
        <v>87.36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116.72</v>
      </c>
      <c r="J81">
        <v>272.39</v>
      </c>
      <c r="K81">
        <v>101.45</v>
      </c>
      <c r="L81">
        <v>7.01</v>
      </c>
      <c r="M81">
        <v>20.67</v>
      </c>
      <c r="N81" s="135">
        <v>0</v>
      </c>
      <c r="O81" s="135">
        <v>0</v>
      </c>
      <c r="P81" s="135">
        <v>0</v>
      </c>
      <c r="Q81">
        <v>9.8699999999999992</v>
      </c>
      <c r="R81">
        <v>0</v>
      </c>
      <c r="S81">
        <v>6.05</v>
      </c>
      <c r="T81">
        <v>103.67</v>
      </c>
      <c r="U81">
        <v>34.56</v>
      </c>
      <c r="V81">
        <v>34.549999999999997</v>
      </c>
      <c r="W81">
        <v>0</v>
      </c>
      <c r="X81">
        <v>0</v>
      </c>
      <c r="Y81">
        <v>0</v>
      </c>
      <c r="Z81">
        <v>0</v>
      </c>
      <c r="AA81">
        <v>0.04</v>
      </c>
      <c r="AB81">
        <v>0.02</v>
      </c>
    </row>
    <row r="82" spans="1:28">
      <c r="A82" t="s">
        <v>124</v>
      </c>
      <c r="B82" s="75">
        <v>131.04</v>
      </c>
      <c r="C82" s="75">
        <v>87.36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116.72</v>
      </c>
      <c r="J82">
        <v>272.39</v>
      </c>
      <c r="K82">
        <v>101.45</v>
      </c>
      <c r="L82">
        <v>7.01</v>
      </c>
      <c r="M82">
        <v>21.21</v>
      </c>
      <c r="N82" s="135">
        <v>0</v>
      </c>
      <c r="O82" s="135">
        <v>0</v>
      </c>
      <c r="P82" s="135">
        <v>0</v>
      </c>
      <c r="Q82">
        <v>9.8699999999999992</v>
      </c>
      <c r="R82">
        <v>0</v>
      </c>
      <c r="S82">
        <v>6.05</v>
      </c>
      <c r="T82">
        <v>103.6</v>
      </c>
      <c r="U82">
        <v>34.53</v>
      </c>
      <c r="V82">
        <v>34.549999999999997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131.04</v>
      </c>
      <c r="C83" s="75">
        <v>87.36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116.72</v>
      </c>
      <c r="J83">
        <v>272.39</v>
      </c>
      <c r="K83">
        <v>101.45</v>
      </c>
      <c r="L83">
        <v>7.4</v>
      </c>
      <c r="M83">
        <v>21.71</v>
      </c>
      <c r="N83" s="135">
        <v>0</v>
      </c>
      <c r="O83" s="135">
        <v>0</v>
      </c>
      <c r="P83" s="135">
        <v>0</v>
      </c>
      <c r="Q83">
        <v>9.8699999999999992</v>
      </c>
      <c r="R83">
        <v>0</v>
      </c>
      <c r="S83">
        <v>6.05</v>
      </c>
      <c r="T83">
        <v>103.56</v>
      </c>
      <c r="U83">
        <v>34.520000000000003</v>
      </c>
      <c r="V83">
        <v>34.53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131.04</v>
      </c>
      <c r="C84" s="75">
        <v>87.36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116.72</v>
      </c>
      <c r="J84">
        <v>272.39</v>
      </c>
      <c r="K84">
        <v>101.45</v>
      </c>
      <c r="L84">
        <v>7.4</v>
      </c>
      <c r="M84">
        <v>22.14</v>
      </c>
      <c r="N84" s="135">
        <v>0</v>
      </c>
      <c r="O84" s="135">
        <v>0</v>
      </c>
      <c r="P84" s="135">
        <v>0</v>
      </c>
      <c r="Q84">
        <v>9.8699999999999992</v>
      </c>
      <c r="R84">
        <v>0</v>
      </c>
      <c r="S84">
        <v>6.05</v>
      </c>
      <c r="T84">
        <v>102.8</v>
      </c>
      <c r="U84">
        <v>34.270000000000003</v>
      </c>
      <c r="V84">
        <v>34.26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131.04</v>
      </c>
      <c r="C85" s="75">
        <v>87.36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116.72</v>
      </c>
      <c r="J85">
        <v>272.39</v>
      </c>
      <c r="K85">
        <v>101.45</v>
      </c>
      <c r="L85">
        <v>7.4</v>
      </c>
      <c r="M85">
        <v>11.2</v>
      </c>
      <c r="N85" s="135">
        <v>0</v>
      </c>
      <c r="O85" s="135">
        <v>0</v>
      </c>
      <c r="P85" s="135">
        <v>0</v>
      </c>
      <c r="Q85">
        <v>9.8699999999999992</v>
      </c>
      <c r="R85">
        <v>0</v>
      </c>
      <c r="S85">
        <v>6.05</v>
      </c>
      <c r="T85">
        <v>100.03</v>
      </c>
      <c r="U85">
        <v>33.340000000000003</v>
      </c>
      <c r="V85">
        <v>33.340000000000003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131.04</v>
      </c>
      <c r="C86" s="75">
        <v>87.36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116.72</v>
      </c>
      <c r="J86">
        <v>272.39</v>
      </c>
      <c r="K86">
        <v>101.45</v>
      </c>
      <c r="L86">
        <v>7.4</v>
      </c>
      <c r="M86">
        <v>11.42</v>
      </c>
      <c r="N86" s="135">
        <v>0</v>
      </c>
      <c r="O86" s="135">
        <v>0</v>
      </c>
      <c r="P86" s="135">
        <v>0</v>
      </c>
      <c r="Q86">
        <v>9.8699999999999992</v>
      </c>
      <c r="R86">
        <v>0</v>
      </c>
      <c r="S86">
        <v>6.05</v>
      </c>
      <c r="T86">
        <v>99.36</v>
      </c>
      <c r="U86">
        <v>33.119999999999997</v>
      </c>
      <c r="V86">
        <v>33.130000000000003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131.04</v>
      </c>
      <c r="C87" s="75">
        <v>87.36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116.72</v>
      </c>
      <c r="J87">
        <v>272.39</v>
      </c>
      <c r="K87">
        <v>101.45</v>
      </c>
      <c r="L87">
        <v>7.01</v>
      </c>
      <c r="M87">
        <v>11.73</v>
      </c>
      <c r="N87" s="135">
        <v>0</v>
      </c>
      <c r="O87" s="135">
        <v>0</v>
      </c>
      <c r="P87" s="135">
        <v>0</v>
      </c>
      <c r="Q87">
        <v>9.8699999999999992</v>
      </c>
      <c r="R87">
        <v>0</v>
      </c>
      <c r="S87">
        <v>6.05</v>
      </c>
      <c r="T87">
        <v>101.49</v>
      </c>
      <c r="U87">
        <v>33.83</v>
      </c>
      <c r="V87">
        <v>33.82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131.04</v>
      </c>
      <c r="C88" s="75">
        <v>87.36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116.72</v>
      </c>
      <c r="J88">
        <v>272.39</v>
      </c>
      <c r="K88">
        <v>101.45</v>
      </c>
      <c r="L88">
        <v>7.01</v>
      </c>
      <c r="M88">
        <v>12.1</v>
      </c>
      <c r="N88" s="135">
        <v>0</v>
      </c>
      <c r="O88" s="135">
        <v>0</v>
      </c>
      <c r="P88" s="135">
        <v>0</v>
      </c>
      <c r="Q88">
        <v>9.8699999999999992</v>
      </c>
      <c r="R88">
        <v>0</v>
      </c>
      <c r="S88">
        <v>6.05</v>
      </c>
      <c r="T88">
        <v>101.21</v>
      </c>
      <c r="U88">
        <v>33.74</v>
      </c>
      <c r="V88">
        <v>33.72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131.04</v>
      </c>
      <c r="C89" s="75">
        <v>87.36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116.72</v>
      </c>
      <c r="J89">
        <v>272.39</v>
      </c>
      <c r="K89">
        <v>101.45</v>
      </c>
      <c r="L89">
        <v>7.01</v>
      </c>
      <c r="M89">
        <v>12.84</v>
      </c>
      <c r="N89" s="135">
        <v>0</v>
      </c>
      <c r="O89" s="135">
        <v>0</v>
      </c>
      <c r="P89" s="135">
        <v>0</v>
      </c>
      <c r="Q89">
        <v>9.8699999999999992</v>
      </c>
      <c r="R89">
        <v>0</v>
      </c>
      <c r="S89">
        <v>6.05</v>
      </c>
      <c r="T89">
        <v>101.14</v>
      </c>
      <c r="U89">
        <v>33.71</v>
      </c>
      <c r="V89">
        <v>33.71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131.04</v>
      </c>
      <c r="C90" s="75">
        <v>87.36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116.72</v>
      </c>
      <c r="J90">
        <v>272.39</v>
      </c>
      <c r="K90">
        <v>101.45</v>
      </c>
      <c r="L90">
        <v>7.01</v>
      </c>
      <c r="M90">
        <v>13.81</v>
      </c>
      <c r="N90" s="135">
        <v>0</v>
      </c>
      <c r="O90" s="135">
        <v>0</v>
      </c>
      <c r="P90" s="135">
        <v>0</v>
      </c>
      <c r="Q90">
        <v>9.8699999999999992</v>
      </c>
      <c r="R90">
        <v>0</v>
      </c>
      <c r="S90">
        <v>6.05</v>
      </c>
      <c r="T90">
        <v>100.72</v>
      </c>
      <c r="U90">
        <v>33.57</v>
      </c>
      <c r="V90">
        <v>33.58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131.04</v>
      </c>
      <c r="C91" s="75">
        <v>87.36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116.72</v>
      </c>
      <c r="J91">
        <v>272.39</v>
      </c>
      <c r="K91">
        <v>101.45</v>
      </c>
      <c r="L91">
        <v>6.62</v>
      </c>
      <c r="M91">
        <v>14.91</v>
      </c>
      <c r="N91" s="135">
        <v>0</v>
      </c>
      <c r="O91" s="135">
        <v>0</v>
      </c>
      <c r="P91" s="135">
        <v>0</v>
      </c>
      <c r="Q91">
        <v>9.68</v>
      </c>
      <c r="R91">
        <v>0</v>
      </c>
      <c r="S91">
        <v>6.05</v>
      </c>
      <c r="T91">
        <v>100.37</v>
      </c>
      <c r="U91">
        <v>33.46</v>
      </c>
      <c r="V91">
        <v>33.450000000000003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131.04</v>
      </c>
      <c r="C92" s="75">
        <v>87.36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116.72</v>
      </c>
      <c r="J92">
        <v>272.39</v>
      </c>
      <c r="K92">
        <v>101.45</v>
      </c>
      <c r="L92">
        <v>6.62</v>
      </c>
      <c r="M92">
        <v>7.13</v>
      </c>
      <c r="N92" s="135">
        <v>0</v>
      </c>
      <c r="O92" s="135">
        <v>0</v>
      </c>
      <c r="P92" s="135">
        <v>0</v>
      </c>
      <c r="Q92">
        <v>9.68</v>
      </c>
      <c r="R92">
        <v>0</v>
      </c>
      <c r="S92">
        <v>6.05</v>
      </c>
      <c r="T92">
        <v>99.89</v>
      </c>
      <c r="U92">
        <v>33.29</v>
      </c>
      <c r="V92">
        <v>33.299999999999997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131.04</v>
      </c>
      <c r="C93" s="75">
        <v>87.36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116.72</v>
      </c>
      <c r="J93">
        <v>272.39</v>
      </c>
      <c r="K93">
        <v>101.45</v>
      </c>
      <c r="L93">
        <v>7.63</v>
      </c>
      <c r="M93">
        <v>7.19</v>
      </c>
      <c r="N93" s="135">
        <v>0</v>
      </c>
      <c r="O93" s="135">
        <v>0</v>
      </c>
      <c r="P93" s="135">
        <v>0</v>
      </c>
      <c r="Q93">
        <v>8.86</v>
      </c>
      <c r="R93">
        <v>0</v>
      </c>
      <c r="S93">
        <v>6.05</v>
      </c>
      <c r="T93">
        <v>99.26</v>
      </c>
      <c r="U93">
        <v>33.090000000000003</v>
      </c>
      <c r="V93">
        <v>33.090000000000003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131.04</v>
      </c>
      <c r="C94" s="75">
        <v>87.36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116.72</v>
      </c>
      <c r="J94">
        <v>272.39</v>
      </c>
      <c r="K94">
        <v>101.45</v>
      </c>
      <c r="L94">
        <v>7.63</v>
      </c>
      <c r="M94">
        <v>7.48</v>
      </c>
      <c r="N94" s="135">
        <v>0</v>
      </c>
      <c r="O94" s="135">
        <v>0</v>
      </c>
      <c r="P94" s="135">
        <v>0</v>
      </c>
      <c r="Q94">
        <v>8.86</v>
      </c>
      <c r="R94">
        <v>0</v>
      </c>
      <c r="S94">
        <v>6.05</v>
      </c>
      <c r="T94">
        <v>93.75</v>
      </c>
      <c r="U94">
        <v>31.25</v>
      </c>
      <c r="V94">
        <v>31.25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131.04</v>
      </c>
      <c r="C95" s="75">
        <v>87.36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116.72</v>
      </c>
      <c r="J95">
        <v>272.39</v>
      </c>
      <c r="K95">
        <v>101.45</v>
      </c>
      <c r="L95">
        <v>7.63</v>
      </c>
      <c r="M95">
        <v>7.51</v>
      </c>
      <c r="N95" s="135">
        <v>0</v>
      </c>
      <c r="O95" s="135">
        <v>0</v>
      </c>
      <c r="P95" s="135">
        <v>0</v>
      </c>
      <c r="Q95">
        <v>8.86</v>
      </c>
      <c r="R95">
        <v>0</v>
      </c>
      <c r="S95">
        <v>6.05</v>
      </c>
      <c r="T95">
        <v>93.82</v>
      </c>
      <c r="U95">
        <v>31.27</v>
      </c>
      <c r="V95">
        <v>31.29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131.04</v>
      </c>
      <c r="C96" s="75">
        <v>87.36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116.72</v>
      </c>
      <c r="J96">
        <v>272.39</v>
      </c>
      <c r="K96">
        <v>101.45</v>
      </c>
      <c r="L96">
        <v>7.63</v>
      </c>
      <c r="M96">
        <v>7.71</v>
      </c>
      <c r="N96" s="135">
        <v>0</v>
      </c>
      <c r="O96" s="135">
        <v>0</v>
      </c>
      <c r="P96" s="135">
        <v>0</v>
      </c>
      <c r="Q96">
        <v>8.86</v>
      </c>
      <c r="R96">
        <v>0</v>
      </c>
      <c r="S96">
        <v>6.05</v>
      </c>
      <c r="T96">
        <v>93.35</v>
      </c>
      <c r="U96">
        <v>31.12</v>
      </c>
      <c r="V96">
        <v>31.1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131.04</v>
      </c>
      <c r="C97" s="75">
        <v>87.36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116.72</v>
      </c>
      <c r="J97">
        <v>272.39</v>
      </c>
      <c r="K97">
        <v>101.45</v>
      </c>
      <c r="L97">
        <v>7.63</v>
      </c>
      <c r="M97">
        <v>7.45</v>
      </c>
      <c r="N97" s="135">
        <v>0</v>
      </c>
      <c r="O97" s="135">
        <v>0</v>
      </c>
      <c r="P97" s="135">
        <v>0</v>
      </c>
      <c r="Q97">
        <v>8.86</v>
      </c>
      <c r="R97">
        <v>0</v>
      </c>
      <c r="S97">
        <v>6.05</v>
      </c>
      <c r="T97">
        <v>92.96</v>
      </c>
      <c r="U97">
        <v>30.99</v>
      </c>
      <c r="V97">
        <v>30.99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131.04</v>
      </c>
      <c r="C98" s="75">
        <v>87.36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116.72</v>
      </c>
      <c r="J98">
        <v>272.39</v>
      </c>
      <c r="K98">
        <v>101.45</v>
      </c>
      <c r="L98">
        <v>7.63</v>
      </c>
      <c r="M98">
        <v>7.45</v>
      </c>
      <c r="N98" s="135">
        <v>0</v>
      </c>
      <c r="O98" s="135">
        <v>0</v>
      </c>
      <c r="P98" s="135">
        <v>0</v>
      </c>
      <c r="Q98">
        <v>8.86</v>
      </c>
      <c r="R98">
        <v>0</v>
      </c>
      <c r="S98">
        <v>6.05</v>
      </c>
      <c r="T98">
        <v>92.53</v>
      </c>
      <c r="U98">
        <v>30.84</v>
      </c>
      <c r="V98">
        <v>30.84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3.1085500000000064</v>
      </c>
      <c r="C99" s="75">
        <f t="shared" ref="C99:L99" si="2">SUM(C3:C98)/4000</f>
        <v>2.0606849999999963</v>
      </c>
      <c r="D99" s="135">
        <f t="shared" ref="D99" si="3">SUM(D3:D98)/4000</f>
        <v>0.88314749999999953</v>
      </c>
      <c r="E99" s="75"/>
      <c r="F99" s="78">
        <f t="shared" si="2"/>
        <v>0.12458999999999999</v>
      </c>
      <c r="G99" s="78">
        <f t="shared" si="2"/>
        <v>0.12397749999999999</v>
      </c>
      <c r="H99" s="78">
        <f t="shared" si="2"/>
        <v>0.12379999999999997</v>
      </c>
      <c r="I99">
        <f t="shared" si="2"/>
        <v>2.8012799999999971</v>
      </c>
      <c r="J99">
        <f t="shared" si="2"/>
        <v>6.5373599999999916</v>
      </c>
      <c r="K99">
        <f t="shared" si="2"/>
        <v>2.4348000000000001</v>
      </c>
      <c r="L99">
        <f t="shared" si="2"/>
        <v>0.15758500000000011</v>
      </c>
      <c r="M99">
        <f t="shared" ref="M99:AB99" si="4">SUM(M3:M98)/4000</f>
        <v>0.24229500000000009</v>
      </c>
      <c r="N99" s="135">
        <f t="shared" si="4"/>
        <v>0.29386999999999974</v>
      </c>
      <c r="O99" s="135">
        <f t="shared" si="4"/>
        <v>0.29528000000000015</v>
      </c>
      <c r="P99" s="135">
        <f t="shared" si="4"/>
        <v>0.29399750000000019</v>
      </c>
      <c r="Q99">
        <f t="shared" si="4"/>
        <v>0.19033250000000004</v>
      </c>
      <c r="R99">
        <f t="shared" si="4"/>
        <v>0.79811250000000011</v>
      </c>
      <c r="S99">
        <f t="shared" si="4"/>
        <v>0.16124999999999987</v>
      </c>
      <c r="T99">
        <f t="shared" si="4"/>
        <v>1.4045099999999999</v>
      </c>
      <c r="U99">
        <f t="shared" si="4"/>
        <v>0.4681674999999999</v>
      </c>
      <c r="V99">
        <f t="shared" si="4"/>
        <v>0.46815249999999997</v>
      </c>
      <c r="W99">
        <f t="shared" si="4"/>
        <v>1.8257849999999993</v>
      </c>
      <c r="X99">
        <f t="shared" si="4"/>
        <v>0.36515750000000008</v>
      </c>
      <c r="Y99">
        <f t="shared" si="4"/>
        <v>0.56048749999999981</v>
      </c>
      <c r="Z99">
        <f t="shared" si="4"/>
        <v>0.36795749999999999</v>
      </c>
      <c r="AA99">
        <f t="shared" si="4"/>
        <v>0.75769749999999991</v>
      </c>
      <c r="AB99">
        <f t="shared" si="4"/>
        <v>0.37880249999999993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44727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44727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8.6669999999999998</v>
      </c>
      <c r="C14" s="136">
        <f>'IDT-1 Calculation'!DG14</f>
        <v>5.37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-14.036999999999999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20.074999999999999</v>
      </c>
      <c r="C15" s="136">
        <f>'IDT-1 Calculation'!DG15</f>
        <v>12.439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-32.513999999999996</v>
      </c>
      <c r="G15" s="141">
        <f t="shared" si="0"/>
        <v>0</v>
      </c>
    </row>
    <row r="16" spans="1:7">
      <c r="A16" s="140" t="s">
        <v>58</v>
      </c>
      <c r="B16" s="136">
        <f>'IDT-1 Calculation'!DF16</f>
        <v>30.346</v>
      </c>
      <c r="C16" s="136">
        <f>'IDT-1 Calculation'!DG16</f>
        <v>18.802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-49.147999999999996</v>
      </c>
      <c r="G16" s="141">
        <f t="shared" si="0"/>
        <v>0</v>
      </c>
    </row>
    <row r="17" spans="1:7">
      <c r="A17" s="140" t="s">
        <v>59</v>
      </c>
      <c r="B17" s="136">
        <f>'IDT-1 Calculation'!DF17</f>
        <v>42.481000000000002</v>
      </c>
      <c r="C17" s="136">
        <f>'IDT-1 Calculation'!DG17</f>
        <v>26.321000000000002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-68.802000000000007</v>
      </c>
      <c r="G17" s="141">
        <f t="shared" si="0"/>
        <v>0</v>
      </c>
    </row>
    <row r="18" spans="1:7">
      <c r="A18" s="140" t="s">
        <v>60</v>
      </c>
      <c r="B18" s="136">
        <f>'IDT-1 Calculation'!DF18</f>
        <v>74.811000000000007</v>
      </c>
      <c r="C18" s="136">
        <f>'IDT-1 Calculation'!DG18</f>
        <v>20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-94.811000000000007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114.658</v>
      </c>
      <c r="C19" s="136">
        <f>'IDT-1 Calculation'!DG19</f>
        <v>10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-124.658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159.786</v>
      </c>
      <c r="C20" s="136">
        <f>'IDT-1 Calculation'!DG20</f>
        <v>-10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-149.786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198.95400000000001</v>
      </c>
      <c r="C21" s="136">
        <f>'IDT-1 Calculation'!DG21</f>
        <v>-25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-173.95400000000001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240.07499999999999</v>
      </c>
      <c r="C22" s="136">
        <f>'IDT-1 Calculation'!DG22</f>
        <v>-40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-200.07499999999999</v>
      </c>
      <c r="G22" s="141">
        <f t="shared" si="0"/>
        <v>0</v>
      </c>
    </row>
    <row r="23" spans="1:7">
      <c r="A23" s="140" t="s">
        <v>65</v>
      </c>
      <c r="B23" s="136">
        <f>'IDT-1 Calculation'!DF23</f>
        <v>277</v>
      </c>
      <c r="C23" s="136">
        <f>'IDT-1 Calculation'!DG23</f>
        <v>-70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-207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220</v>
      </c>
      <c r="C24" s="136">
        <f>'IDT-1 Calculation'!DG24</f>
        <v>-90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-130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170</v>
      </c>
      <c r="C25" s="136">
        <f>'IDT-1 Calculation'!DG25</f>
        <v>-71.971999999999994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-98.028000000000006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122</v>
      </c>
      <c r="C26" s="136">
        <f>'IDT-1 Calculation'!DG26</f>
        <v>-51.65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-70.349999999999994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161</v>
      </c>
      <c r="C27" s="136">
        <f>'IDT-1 Calculation'!DG27</f>
        <v>-68.161000000000001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-92.838999999999999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93</v>
      </c>
      <c r="C28" s="136">
        <f>'IDT-1 Calculation'!DG28</f>
        <v>-39.372999999999998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-53.627000000000002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41</v>
      </c>
      <c r="C29" s="136">
        <f>'IDT-1 Calculation'!DG29</f>
        <v>-17.358000000000001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-23.641999999999999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18</v>
      </c>
      <c r="C48" s="136">
        <f>'IDT-1 Calculation'!DG48</f>
        <v>-7.6210000000000004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-10.379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59</v>
      </c>
      <c r="C49" s="136">
        <f>'IDT-1 Calculation'!DG49</f>
        <v>-24.978000000000002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-34.021999999999998</v>
      </c>
      <c r="G49" s="141">
        <f t="shared" si="0"/>
        <v>0</v>
      </c>
    </row>
    <row r="50" spans="1:7">
      <c r="A50" s="140" t="s">
        <v>92</v>
      </c>
      <c r="B50" s="136">
        <f>'IDT-1 Calculation'!DF50</f>
        <v>87</v>
      </c>
      <c r="C50" s="136">
        <f>'IDT-1 Calculation'!DG50</f>
        <v>-36.832999999999998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-50.167000000000002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105</v>
      </c>
      <c r="C51" s="136">
        <f>'IDT-1 Calculation'!DG51</f>
        <v>-44.453000000000003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-60.546999999999997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127</v>
      </c>
      <c r="C52" s="136">
        <f>'IDT-1 Calculation'!DG52</f>
        <v>-53.767000000000003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-73.233000000000004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163</v>
      </c>
      <c r="C53" s="136">
        <f>'IDT-1 Calculation'!DG53</f>
        <v>-69.007999999999996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-93.992000000000004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187</v>
      </c>
      <c r="C54" s="136">
        <f>'IDT-1 Calculation'!DG54</f>
        <v>-79.168999999999997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-107.831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158</v>
      </c>
      <c r="C55" s="136">
        <f>'IDT-1 Calculation'!DG55</f>
        <v>-66.891000000000005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-91.108999999999995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191</v>
      </c>
      <c r="C56" s="136">
        <f>'IDT-1 Calculation'!DG56</f>
        <v>-70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-121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230</v>
      </c>
      <c r="C57" s="136">
        <f>'IDT-1 Calculation'!DG57</f>
        <v>-50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-180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185.096</v>
      </c>
      <c r="C58" s="136">
        <f>'IDT-1 Calculation'!DG58</f>
        <v>-20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-165.096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95.24</v>
      </c>
      <c r="C59" s="136">
        <f>'IDT-1 Calculation'!DG59</f>
        <v>10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-105.24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36.540999999999997</v>
      </c>
      <c r="C60" s="136">
        <f>'IDT-1 Calculation'!DG60</f>
        <v>22.64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-59.180999999999997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10.554</v>
      </c>
      <c r="C61" s="136">
        <f>'IDT-1 Calculation'!DG61</f>
        <v>6.5389999999999997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-17.093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8.2889999999999997</v>
      </c>
      <c r="C71" s="136">
        <f>'IDT-1 Calculation'!DG71</f>
        <v>5.1360000000000001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-13.425000000000001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27.640999999999998</v>
      </c>
      <c r="C72" s="136">
        <f>'IDT-1 Calculation'!DG72</f>
        <v>17.126000000000001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-44.766999999999996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39.17</v>
      </c>
      <c r="C73" s="136">
        <f>'IDT-1 Calculation'!DG73</f>
        <v>24.268999999999998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-63.439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54.564</v>
      </c>
      <c r="C74" s="136">
        <f>'IDT-1 Calculation'!DG74</f>
        <v>33.808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-88.372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69.084999999999994</v>
      </c>
      <c r="C75" s="136">
        <f>'IDT-1 Calculation'!DG75</f>
        <v>42.805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-111.88999999999999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111.023</v>
      </c>
      <c r="C76" s="136">
        <f>'IDT-1 Calculation'!DG76</f>
        <v>30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-141.023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153.691</v>
      </c>
      <c r="C77" s="136">
        <f>'IDT-1 Calculation'!DG77</f>
        <v>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-158.691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153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-153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107</v>
      </c>
      <c r="C79" s="136">
        <f>'IDT-1 Calculation'!DG79</f>
        <v>-10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-97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77</v>
      </c>
      <c r="C80" s="136">
        <f>'IDT-1 Calculation'!DG80</f>
        <v>-25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-52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111</v>
      </c>
      <c r="C81" s="136">
        <f>'IDT-1 Calculation'!DG81</f>
        <v>-20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159</v>
      </c>
      <c r="C82" s="136">
        <f>'IDT-1 Calculation'!DG82</f>
        <v>-20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-139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120</v>
      </c>
      <c r="C83" s="136">
        <f>'IDT-1 Calculation'!DG83</f>
        <v>-15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-105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157</v>
      </c>
      <c r="C84" s="136">
        <f>'IDT-1 Calculation'!DG84</f>
        <v>-10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-147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210.90700000000001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-210.90700000000001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189.59399999999999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-189.59399999999999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165.20400000000001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-165.20400000000001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97.688000000000002</v>
      </c>
      <c r="C88" s="136">
        <f>'IDT-1 Calculation'!DG88</f>
        <v>35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-132.68799999999999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52.530999999999999</v>
      </c>
      <c r="C89" s="136">
        <f>'IDT-1 Calculation'!DG89</f>
        <v>32.546999999999997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-85.078000000000003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22.239000000000001</v>
      </c>
      <c r="C90" s="136">
        <f>'IDT-1 Calculation'!DG90</f>
        <v>13.779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-36.018000000000001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1.4279774999999999</v>
      </c>
      <c r="C99" s="152">
        <f>SUM(C3:C98)/4000</f>
        <v>-0.18366325</v>
      </c>
      <c r="D99" s="152">
        <f>SUM(D3:D98)/4000</f>
        <v>0</v>
      </c>
      <c r="E99" s="152">
        <f>SUM(E3:E98)/4000</f>
        <v>0</v>
      </c>
      <c r="F99" s="152">
        <f>SUM(F3:F98)/4000</f>
        <v>-1.2443142499999997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14.28173366834171</v>
      </c>
      <c r="J3">
        <v>2.4815983130547457</v>
      </c>
      <c r="K3">
        <v>512.34358955949119</v>
      </c>
      <c r="L3">
        <v>11.037438941494491</v>
      </c>
      <c r="M3">
        <v>63.770145903479239</v>
      </c>
      <c r="N3">
        <v>25.93683916083916</v>
      </c>
      <c r="O3">
        <v>73.288687171244888</v>
      </c>
      <c r="P3">
        <v>23.860902094912355</v>
      </c>
      <c r="Q3">
        <v>4.7892526017029322</v>
      </c>
      <c r="R3">
        <v>18.614064856307841</v>
      </c>
      <c r="S3">
        <v>11.590176886976927</v>
      </c>
      <c r="T3">
        <v>0</v>
      </c>
      <c r="U3">
        <v>62.106157848020125</v>
      </c>
      <c r="V3">
        <v>9.0997159940209276</v>
      </c>
      <c r="W3">
        <v>15.28278302670623</v>
      </c>
      <c r="X3">
        <v>64.790407144606988</v>
      </c>
      <c r="Y3">
        <v>0</v>
      </c>
      <c r="Z3">
        <v>2.8784289600000004</v>
      </c>
      <c r="AA3">
        <v>12.317364000000001</v>
      </c>
      <c r="AB3">
        <v>17.352844704000002</v>
      </c>
      <c r="AC3">
        <v>8.5010146559999988</v>
      </c>
      <c r="AD3">
        <v>16.071074639999999</v>
      </c>
      <c r="AE3">
        <v>21.712535395200003</v>
      </c>
      <c r="AF3">
        <v>12.986500000000003</v>
      </c>
      <c r="AG3">
        <v>9.7724563199999999</v>
      </c>
      <c r="AH3">
        <v>66.88032192</v>
      </c>
      <c r="AI3">
        <v>0</v>
      </c>
      <c r="AJ3">
        <v>0</v>
      </c>
      <c r="AK3">
        <v>22.5747</v>
      </c>
      <c r="AL3">
        <v>62.416799999999988</v>
      </c>
      <c r="AM3">
        <v>0</v>
      </c>
      <c r="AN3">
        <v>0</v>
      </c>
      <c r="AO3">
        <v>8.3931119999999986</v>
      </c>
      <c r="AP3">
        <v>4.7822291999999997</v>
      </c>
      <c r="AQ3">
        <v>15.721200000000001</v>
      </c>
      <c r="AR3">
        <v>23.516524799999999</v>
      </c>
      <c r="AS3">
        <v>14.474890080000002</v>
      </c>
      <c r="AT3">
        <v>0</v>
      </c>
      <c r="AU3">
        <v>0</v>
      </c>
      <c r="AV3">
        <v>7.0462410375547613</v>
      </c>
      <c r="AW3">
        <v>0</v>
      </c>
      <c r="AX3">
        <v>0</v>
      </c>
      <c r="AY3">
        <v>0</v>
      </c>
      <c r="AZ3">
        <v>0</v>
      </c>
      <c r="BA3">
        <v>39.081159905344805</v>
      </c>
      <c r="BB3">
        <f>SUM(B3:AZ3)-BA3</f>
        <v>1201.59057097861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14.28173366834171</v>
      </c>
      <c r="J4">
        <v>2.4815983130547457</v>
      </c>
      <c r="K4">
        <v>512.34358955949119</v>
      </c>
      <c r="L4">
        <v>11.037438941494491</v>
      </c>
      <c r="M4">
        <v>63.770145903479239</v>
      </c>
      <c r="N4">
        <v>25.93683916083916</v>
      </c>
      <c r="O4">
        <v>73.288687171244888</v>
      </c>
      <c r="P4">
        <v>24.602661912264701</v>
      </c>
      <c r="Q4">
        <v>4.7892526017029322</v>
      </c>
      <c r="R4">
        <v>18.614064856307841</v>
      </c>
      <c r="S4">
        <v>11.590176886976927</v>
      </c>
      <c r="T4">
        <v>0</v>
      </c>
      <c r="U4">
        <v>62.106157848020125</v>
      </c>
      <c r="V4">
        <v>9.0997159940209276</v>
      </c>
      <c r="W4">
        <v>15.28278302670623</v>
      </c>
      <c r="X4">
        <v>64.790407144606988</v>
      </c>
      <c r="Y4">
        <v>0</v>
      </c>
      <c r="Z4">
        <v>2.8784289600000004</v>
      </c>
      <c r="AA4">
        <v>12.317364000000001</v>
      </c>
      <c r="AB4">
        <v>17.352844704000002</v>
      </c>
      <c r="AC4">
        <v>8.5010146559999988</v>
      </c>
      <c r="AD4">
        <v>16.071074639999999</v>
      </c>
      <c r="AE4">
        <v>21.712535395200003</v>
      </c>
      <c r="AF4">
        <v>12.986500000000003</v>
      </c>
      <c r="AG4">
        <v>9.7724563199999999</v>
      </c>
      <c r="AH4">
        <v>66.88032192</v>
      </c>
      <c r="AI4">
        <v>0</v>
      </c>
      <c r="AJ4">
        <v>0</v>
      </c>
      <c r="AK4">
        <v>22.5747</v>
      </c>
      <c r="AL4">
        <v>62.416799999999988</v>
      </c>
      <c r="AM4">
        <v>0</v>
      </c>
      <c r="AN4">
        <v>0</v>
      </c>
      <c r="AO4">
        <v>8.3931119999999986</v>
      </c>
      <c r="AP4">
        <v>4.7822291999999997</v>
      </c>
      <c r="AQ4">
        <v>15.721200000000001</v>
      </c>
      <c r="AR4">
        <v>23.516524799999999</v>
      </c>
      <c r="AS4">
        <v>14.474890080000002</v>
      </c>
      <c r="AT4">
        <v>0</v>
      </c>
      <c r="AU4">
        <v>0</v>
      </c>
      <c r="AV4">
        <v>7.0462410375547613</v>
      </c>
      <c r="AW4">
        <v>0</v>
      </c>
      <c r="AX4">
        <v>0</v>
      </c>
      <c r="AY4">
        <v>0</v>
      </c>
      <c r="AZ4">
        <v>0</v>
      </c>
      <c r="BA4">
        <v>39.104525339591405</v>
      </c>
      <c r="BB4">
        <f t="shared" ref="BB4:BB67" si="0">SUM(B4:AZ4)-BA4</f>
        <v>1202.3089653617155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14.28173366834171</v>
      </c>
      <c r="J5">
        <v>2.4815983130547457</v>
      </c>
      <c r="K5">
        <v>512.34363765944886</v>
      </c>
      <c r="L5">
        <v>11.037438941494491</v>
      </c>
      <c r="M5">
        <v>63.770145903479239</v>
      </c>
      <c r="N5">
        <v>25.93683916083916</v>
      </c>
      <c r="O5">
        <v>73.288687171244888</v>
      </c>
      <c r="P5">
        <v>24.602661912264701</v>
      </c>
      <c r="Q5">
        <v>4.7892526017029322</v>
      </c>
      <c r="R5">
        <v>18.614064856307841</v>
      </c>
      <c r="S5">
        <v>11.590176886976927</v>
      </c>
      <c r="T5">
        <v>0</v>
      </c>
      <c r="U5">
        <v>62.106157848020125</v>
      </c>
      <c r="V5">
        <v>9.0997159940209276</v>
      </c>
      <c r="W5">
        <v>15.28278302670623</v>
      </c>
      <c r="X5">
        <v>64.790407144606988</v>
      </c>
      <c r="Y5">
        <v>0</v>
      </c>
      <c r="Z5">
        <v>2.8784289600000004</v>
      </c>
      <c r="AA5">
        <v>12.317364000000001</v>
      </c>
      <c r="AB5">
        <v>17.352844704000002</v>
      </c>
      <c r="AC5">
        <v>8.5010146559999988</v>
      </c>
      <c r="AD5">
        <v>16.071074639999999</v>
      </c>
      <c r="AE5">
        <v>21.712535395200003</v>
      </c>
      <c r="AF5">
        <v>12.986500000000003</v>
      </c>
      <c r="AG5">
        <v>9.7724563199999999</v>
      </c>
      <c r="AH5">
        <v>66.88032192</v>
      </c>
      <c r="AI5">
        <v>0</v>
      </c>
      <c r="AJ5">
        <v>0</v>
      </c>
      <c r="AK5">
        <v>22.5747</v>
      </c>
      <c r="AL5">
        <v>62.416799999999988</v>
      </c>
      <c r="AM5">
        <v>0</v>
      </c>
      <c r="AN5">
        <v>0</v>
      </c>
      <c r="AO5">
        <v>8.5222367999999999</v>
      </c>
      <c r="AP5">
        <v>2.7005529600000004</v>
      </c>
      <c r="AQ5">
        <v>15.721200000000001</v>
      </c>
      <c r="AR5">
        <v>23.516524799999999</v>
      </c>
      <c r="AS5">
        <v>14.474890080000002</v>
      </c>
      <c r="AT5">
        <v>0</v>
      </c>
      <c r="AU5">
        <v>0</v>
      </c>
      <c r="AV5">
        <v>7.0462410375547613</v>
      </c>
      <c r="AW5">
        <v>0</v>
      </c>
      <c r="AX5">
        <v>0</v>
      </c>
      <c r="AY5">
        <v>0</v>
      </c>
      <c r="AZ5">
        <v>0</v>
      </c>
      <c r="BA5">
        <v>39.043021308569351</v>
      </c>
      <c r="BB5">
        <f t="shared" si="0"/>
        <v>1200.4179660526952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14.28173366834171</v>
      </c>
      <c r="J6">
        <v>2.4815983130547457</v>
      </c>
      <c r="K6">
        <v>512.34363765944886</v>
      </c>
      <c r="L6">
        <v>11.037438941494491</v>
      </c>
      <c r="M6">
        <v>63.770145903479239</v>
      </c>
      <c r="N6">
        <v>25.93683916083916</v>
      </c>
      <c r="O6">
        <v>73.288687171244888</v>
      </c>
      <c r="P6">
        <v>25.046469007086419</v>
      </c>
      <c r="Q6">
        <v>4.7892526017029322</v>
      </c>
      <c r="R6">
        <v>18.614064856307841</v>
      </c>
      <c r="S6">
        <v>11.590176886976927</v>
      </c>
      <c r="T6">
        <v>0</v>
      </c>
      <c r="U6">
        <v>62.106157848020125</v>
      </c>
      <c r="V6">
        <v>9.0997159940209276</v>
      </c>
      <c r="W6">
        <v>15.28278302670623</v>
      </c>
      <c r="X6">
        <v>64.790407144606988</v>
      </c>
      <c r="Y6">
        <v>0</v>
      </c>
      <c r="Z6">
        <v>2.8784289600000004</v>
      </c>
      <c r="AA6">
        <v>12.317364000000001</v>
      </c>
      <c r="AB6">
        <v>17.352844704000002</v>
      </c>
      <c r="AC6">
        <v>8.5010146559999988</v>
      </c>
      <c r="AD6">
        <v>16.071074639999999</v>
      </c>
      <c r="AE6">
        <v>21.712535395200003</v>
      </c>
      <c r="AF6">
        <v>12.986500000000003</v>
      </c>
      <c r="AG6">
        <v>9.7724563199999999</v>
      </c>
      <c r="AH6">
        <v>66.88032192</v>
      </c>
      <c r="AI6">
        <v>0</v>
      </c>
      <c r="AJ6">
        <v>0</v>
      </c>
      <c r="AK6">
        <v>22.5747</v>
      </c>
      <c r="AL6">
        <v>62.416799999999988</v>
      </c>
      <c r="AM6">
        <v>0</v>
      </c>
      <c r="AN6">
        <v>0</v>
      </c>
      <c r="AO6">
        <v>8.5222367999999999</v>
      </c>
      <c r="AP6">
        <v>2.7005529600000004</v>
      </c>
      <c r="AQ6">
        <v>15.721200000000001</v>
      </c>
      <c r="AR6">
        <v>23.516524799999999</v>
      </c>
      <c r="AS6">
        <v>14.474890080000002</v>
      </c>
      <c r="AT6">
        <v>0</v>
      </c>
      <c r="AU6">
        <v>0</v>
      </c>
      <c r="AV6">
        <v>7.0462410375547613</v>
      </c>
      <c r="AW6">
        <v>0</v>
      </c>
      <c r="AX6">
        <v>0</v>
      </c>
      <c r="AY6">
        <v>0</v>
      </c>
      <c r="AZ6">
        <v>0</v>
      </c>
      <c r="BA6">
        <v>39.057001232056237</v>
      </c>
      <c r="BB6">
        <f t="shared" si="0"/>
        <v>1200.8477932240301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14.28173366834171</v>
      </c>
      <c r="J7">
        <v>2.4815983130547457</v>
      </c>
      <c r="K7">
        <v>512.34363765944886</v>
      </c>
      <c r="L7">
        <v>11.037688187945447</v>
      </c>
      <c r="M7">
        <v>63.770145903479239</v>
      </c>
      <c r="N7">
        <v>25.93683916083916</v>
      </c>
      <c r="O7">
        <v>73.288687171244888</v>
      </c>
      <c r="P7">
        <v>25.492316311829683</v>
      </c>
      <c r="Q7">
        <v>4.7892526017029322</v>
      </c>
      <c r="R7">
        <v>18.614064856307841</v>
      </c>
      <c r="S7">
        <v>11.590176886976927</v>
      </c>
      <c r="T7">
        <v>0</v>
      </c>
      <c r="U7">
        <v>62.106157848020125</v>
      </c>
      <c r="V7">
        <v>9.0997159940209276</v>
      </c>
      <c r="W7">
        <v>15.28278302670623</v>
      </c>
      <c r="X7">
        <v>64.790407144606988</v>
      </c>
      <c r="Y7">
        <v>0</v>
      </c>
      <c r="Z7">
        <v>2.8784289600000004</v>
      </c>
      <c r="AA7">
        <v>5.8984559999999995</v>
      </c>
      <c r="AB7">
        <v>17.352844704000002</v>
      </c>
      <c r="AC7">
        <v>8.5010146559999988</v>
      </c>
      <c r="AD7">
        <v>16.071074639999999</v>
      </c>
      <c r="AE7">
        <v>21.712535395200003</v>
      </c>
      <c r="AF7">
        <v>12.986500000000003</v>
      </c>
      <c r="AG7">
        <v>9.7724563199999999</v>
      </c>
      <c r="AH7">
        <v>66.88032192</v>
      </c>
      <c r="AI7">
        <v>0</v>
      </c>
      <c r="AJ7">
        <v>0</v>
      </c>
      <c r="AK7">
        <v>22.5747</v>
      </c>
      <c r="AL7">
        <v>62.416799999999988</v>
      </c>
      <c r="AM7">
        <v>0</v>
      </c>
      <c r="AN7">
        <v>0</v>
      </c>
      <c r="AO7">
        <v>8.5222367999999999</v>
      </c>
      <c r="AP7">
        <v>2.7005529600000004</v>
      </c>
      <c r="AQ7">
        <v>15.721200000000001</v>
      </c>
      <c r="AR7">
        <v>18.182880000000004</v>
      </c>
      <c r="AS7">
        <v>14.474890080000002</v>
      </c>
      <c r="AT7">
        <v>0</v>
      </c>
      <c r="AU7">
        <v>0</v>
      </c>
      <c r="AV7">
        <v>6.1323886639676113</v>
      </c>
      <c r="AW7">
        <v>0</v>
      </c>
      <c r="AX7">
        <v>0</v>
      </c>
      <c r="AY7">
        <v>0</v>
      </c>
      <c r="AZ7">
        <v>0</v>
      </c>
      <c r="BA7">
        <v>38.672062300876021</v>
      </c>
      <c r="BB7">
        <f t="shared" si="0"/>
        <v>1189.0124235328174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14.28173366834171</v>
      </c>
      <c r="J8">
        <v>2.4815983130547457</v>
      </c>
      <c r="K8">
        <v>512.34363765944886</v>
      </c>
      <c r="L8">
        <v>11.037657360573901</v>
      </c>
      <c r="M8">
        <v>63.770145903479239</v>
      </c>
      <c r="N8">
        <v>25.93683916083916</v>
      </c>
      <c r="O8">
        <v>73.288687171244888</v>
      </c>
      <c r="P8">
        <v>25.93612334801762</v>
      </c>
      <c r="Q8">
        <v>4.7892526017029322</v>
      </c>
      <c r="R8">
        <v>18.614064856307841</v>
      </c>
      <c r="S8">
        <v>11.590176886976927</v>
      </c>
      <c r="T8">
        <v>0</v>
      </c>
      <c r="U8">
        <v>62.106157848020125</v>
      </c>
      <c r="V8">
        <v>9.0997159940209276</v>
      </c>
      <c r="W8">
        <v>15.28278302670623</v>
      </c>
      <c r="X8">
        <v>64.790407144606988</v>
      </c>
      <c r="Y8">
        <v>0</v>
      </c>
      <c r="Z8">
        <v>2.8784289600000004</v>
      </c>
      <c r="AA8">
        <v>5.8984559999999995</v>
      </c>
      <c r="AB8">
        <v>17.352844704000002</v>
      </c>
      <c r="AC8">
        <v>8.5010146559999988</v>
      </c>
      <c r="AD8">
        <v>16.071074639999999</v>
      </c>
      <c r="AE8">
        <v>21.712535395200003</v>
      </c>
      <c r="AF8">
        <v>12.986500000000003</v>
      </c>
      <c r="AG8">
        <v>9.7724563199999999</v>
      </c>
      <c r="AH8">
        <v>66.88032192</v>
      </c>
      <c r="AI8">
        <v>0</v>
      </c>
      <c r="AJ8">
        <v>0</v>
      </c>
      <c r="AK8">
        <v>22.5747</v>
      </c>
      <c r="AL8">
        <v>62.416799999999988</v>
      </c>
      <c r="AM8">
        <v>0</v>
      </c>
      <c r="AN8">
        <v>0</v>
      </c>
      <c r="AO8">
        <v>8.5222367999999999</v>
      </c>
      <c r="AP8">
        <v>2.7005529600000004</v>
      </c>
      <c r="AQ8">
        <v>15.721200000000001</v>
      </c>
      <c r="AR8">
        <v>18.182880000000004</v>
      </c>
      <c r="AS8">
        <v>14.474890080000002</v>
      </c>
      <c r="AT8">
        <v>0</v>
      </c>
      <c r="AU8">
        <v>0</v>
      </c>
      <c r="AV8">
        <v>6.1323886639676113</v>
      </c>
      <c r="AW8">
        <v>0</v>
      </c>
      <c r="AX8">
        <v>0</v>
      </c>
      <c r="AY8">
        <v>0</v>
      </c>
      <c r="AZ8">
        <v>0</v>
      </c>
      <c r="BA8">
        <v>38.686040232593569</v>
      </c>
      <c r="BB8">
        <f t="shared" si="0"/>
        <v>1189.4422218099162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14.28173366834171</v>
      </c>
      <c r="J9">
        <v>2.4815983130547457</v>
      </c>
      <c r="K9">
        <v>512.34363765944886</v>
      </c>
      <c r="L9">
        <v>11.037688333609127</v>
      </c>
      <c r="M9">
        <v>63.770145903479239</v>
      </c>
      <c r="N9">
        <v>25.93683916083916</v>
      </c>
      <c r="O9">
        <v>73.288687171244888</v>
      </c>
      <c r="P9">
        <v>26.815452194416977</v>
      </c>
      <c r="Q9">
        <v>4.7892526017029322</v>
      </c>
      <c r="R9">
        <v>18.614064856307841</v>
      </c>
      <c r="S9">
        <v>11.590176886976927</v>
      </c>
      <c r="T9">
        <v>0</v>
      </c>
      <c r="U9">
        <v>62.106157848020125</v>
      </c>
      <c r="V9">
        <v>9.0997159940209276</v>
      </c>
      <c r="W9">
        <v>15.28278302670623</v>
      </c>
      <c r="X9">
        <v>64.790407144606988</v>
      </c>
      <c r="Y9">
        <v>0</v>
      </c>
      <c r="Z9">
        <v>2.8784289600000004</v>
      </c>
      <c r="AA9">
        <v>2.7757440000000004</v>
      </c>
      <c r="AB9">
        <v>17.352844704000002</v>
      </c>
      <c r="AC9">
        <v>8.5010146559999988</v>
      </c>
      <c r="AD9">
        <v>16.071074639999999</v>
      </c>
      <c r="AE9">
        <v>21.712535395200003</v>
      </c>
      <c r="AF9">
        <v>12.986500000000003</v>
      </c>
      <c r="AG9">
        <v>9.7724563199999999</v>
      </c>
      <c r="AH9">
        <v>66.88032192</v>
      </c>
      <c r="AI9">
        <v>0</v>
      </c>
      <c r="AJ9">
        <v>0</v>
      </c>
      <c r="AK9">
        <v>22.5747</v>
      </c>
      <c r="AL9">
        <v>62.416799999999988</v>
      </c>
      <c r="AM9">
        <v>0</v>
      </c>
      <c r="AN9">
        <v>0</v>
      </c>
      <c r="AO9">
        <v>8.5222367999999999</v>
      </c>
      <c r="AP9">
        <v>2.7005529600000004</v>
      </c>
      <c r="AQ9">
        <v>15.721200000000001</v>
      </c>
      <c r="AR9">
        <v>18.182880000000004</v>
      </c>
      <c r="AS9">
        <v>11.816236800000002</v>
      </c>
      <c r="AT9">
        <v>0</v>
      </c>
      <c r="AU9">
        <v>0</v>
      </c>
      <c r="AV9">
        <v>6.1323886639676113</v>
      </c>
      <c r="AW9">
        <v>0</v>
      </c>
      <c r="AX9">
        <v>0</v>
      </c>
      <c r="AY9">
        <v>0</v>
      </c>
      <c r="AZ9">
        <v>0</v>
      </c>
      <c r="BA9">
        <v>38.531628264441203</v>
      </c>
      <c r="BB9">
        <f t="shared" si="0"/>
        <v>1184.694628317503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14.28173366834171</v>
      </c>
      <c r="J10">
        <v>2.4815983130547457</v>
      </c>
      <c r="K10">
        <v>512.34363765944886</v>
      </c>
      <c r="L10">
        <v>11.037688333609127</v>
      </c>
      <c r="M10">
        <v>63.770145903479239</v>
      </c>
      <c r="N10">
        <v>25.93683916083916</v>
      </c>
      <c r="O10">
        <v>73.288687171244888</v>
      </c>
      <c r="P10">
        <v>26.815452194416977</v>
      </c>
      <c r="Q10">
        <v>4.7892526017029322</v>
      </c>
      <c r="R10">
        <v>18.614064856307841</v>
      </c>
      <c r="S10">
        <v>11.590176886976927</v>
      </c>
      <c r="T10">
        <v>0</v>
      </c>
      <c r="U10">
        <v>62.106157848020125</v>
      </c>
      <c r="V10">
        <v>9.0997159940209276</v>
      </c>
      <c r="W10">
        <v>15.28278302670623</v>
      </c>
      <c r="X10">
        <v>64.790407144606988</v>
      </c>
      <c r="Y10">
        <v>0</v>
      </c>
      <c r="Z10">
        <v>2.8784289600000004</v>
      </c>
      <c r="AA10">
        <v>0</v>
      </c>
      <c r="AB10">
        <v>17.352844704000002</v>
      </c>
      <c r="AC10">
        <v>8.5010146559999988</v>
      </c>
      <c r="AD10">
        <v>16.071074639999999</v>
      </c>
      <c r="AE10">
        <v>21.712535395200003</v>
      </c>
      <c r="AF10">
        <v>12.986500000000003</v>
      </c>
      <c r="AG10">
        <v>9.7724563199999999</v>
      </c>
      <c r="AH10">
        <v>66.88032192</v>
      </c>
      <c r="AI10">
        <v>0</v>
      </c>
      <c r="AJ10">
        <v>0</v>
      </c>
      <c r="AK10">
        <v>22.5747</v>
      </c>
      <c r="AL10">
        <v>45.078799999999994</v>
      </c>
      <c r="AM10">
        <v>0</v>
      </c>
      <c r="AN10">
        <v>0</v>
      </c>
      <c r="AO10">
        <v>8.5222367999999999</v>
      </c>
      <c r="AP10">
        <v>2.7005529600000004</v>
      </c>
      <c r="AQ10">
        <v>15.721200000000001</v>
      </c>
      <c r="AR10">
        <v>18.182880000000004</v>
      </c>
      <c r="AS10">
        <v>11.816236800000002</v>
      </c>
      <c r="AT10">
        <v>0</v>
      </c>
      <c r="AU10">
        <v>0</v>
      </c>
      <c r="AV10">
        <v>6.1323886639676113</v>
      </c>
      <c r="AW10">
        <v>0</v>
      </c>
      <c r="AX10">
        <v>0</v>
      </c>
      <c r="AY10">
        <v>0</v>
      </c>
      <c r="AZ10">
        <v>0</v>
      </c>
      <c r="BA10">
        <v>37.898045328441221</v>
      </c>
      <c r="BB10">
        <f t="shared" si="0"/>
        <v>1165.214467253503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512.34363765944886</v>
      </c>
      <c r="L11">
        <v>11.037688418124809</v>
      </c>
      <c r="M11">
        <v>63.770145903479239</v>
      </c>
      <c r="N11">
        <v>25.93683916083916</v>
      </c>
      <c r="O11">
        <v>73.288687171244888</v>
      </c>
      <c r="P11">
        <v>26.815452194416977</v>
      </c>
      <c r="Q11">
        <v>4.7892526017029322</v>
      </c>
      <c r="R11">
        <v>18.614064856307841</v>
      </c>
      <c r="S11">
        <v>11.590176886976927</v>
      </c>
      <c r="T11">
        <v>0</v>
      </c>
      <c r="U11">
        <v>62.106157848020125</v>
      </c>
      <c r="V11">
        <v>9.0997159940209276</v>
      </c>
      <c r="W11">
        <v>15.28278302670623</v>
      </c>
      <c r="X11">
        <v>64.790407144606988</v>
      </c>
      <c r="Y11">
        <v>0</v>
      </c>
      <c r="Z11">
        <v>2.8784289600000004</v>
      </c>
      <c r="AA11">
        <v>0</v>
      </c>
      <c r="AB11">
        <v>17.352844704000002</v>
      </c>
      <c r="AC11">
        <v>12.764385273599999</v>
      </c>
      <c r="AD11">
        <v>16.071074639999999</v>
      </c>
      <c r="AE11">
        <v>21.712535395200003</v>
      </c>
      <c r="AF11">
        <v>12.986500000000003</v>
      </c>
      <c r="AG11">
        <v>9.7724563199999999</v>
      </c>
      <c r="AH11">
        <v>66.88032192</v>
      </c>
      <c r="AI11">
        <v>0</v>
      </c>
      <c r="AJ11">
        <v>0</v>
      </c>
      <c r="AK11">
        <v>22.5747</v>
      </c>
      <c r="AL11">
        <v>45.078799999999994</v>
      </c>
      <c r="AM11">
        <v>0</v>
      </c>
      <c r="AN11">
        <v>0</v>
      </c>
      <c r="AO11">
        <v>8.5222367999999999</v>
      </c>
      <c r="AP11">
        <v>2.7005529600000004</v>
      </c>
      <c r="AQ11">
        <v>15.721200000000001</v>
      </c>
      <c r="AR11">
        <v>18.182880000000004</v>
      </c>
      <c r="AS11">
        <v>11.816236800000002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37.311126187234407</v>
      </c>
      <c r="BB11">
        <f t="shared" si="0"/>
        <v>1147.1690364514616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512.34363765944886</v>
      </c>
      <c r="L12">
        <v>11.037654195695502</v>
      </c>
      <c r="M12">
        <v>63.770145903479239</v>
      </c>
      <c r="N12">
        <v>25.93683916083916</v>
      </c>
      <c r="O12">
        <v>73.288687171244888</v>
      </c>
      <c r="P12">
        <v>26.815452194416977</v>
      </c>
      <c r="Q12">
        <v>4.7892526017029322</v>
      </c>
      <c r="R12">
        <v>18.614064856307841</v>
      </c>
      <c r="S12">
        <v>11.590176886976927</v>
      </c>
      <c r="T12">
        <v>0</v>
      </c>
      <c r="U12">
        <v>62.106157848020125</v>
      </c>
      <c r="V12">
        <v>9.0997159940209276</v>
      </c>
      <c r="W12">
        <v>15.28278302670623</v>
      </c>
      <c r="X12">
        <v>64.790407144606988</v>
      </c>
      <c r="Y12">
        <v>0</v>
      </c>
      <c r="Z12">
        <v>2.8784289600000004</v>
      </c>
      <c r="AA12">
        <v>0</v>
      </c>
      <c r="AB12">
        <v>17.352844704000002</v>
      </c>
      <c r="AC12">
        <v>12.764385273599999</v>
      </c>
      <c r="AD12">
        <v>16.071074639999999</v>
      </c>
      <c r="AE12">
        <v>21.712535395200003</v>
      </c>
      <c r="AF12">
        <v>12.986500000000003</v>
      </c>
      <c r="AG12">
        <v>9.7724563199999999</v>
      </c>
      <c r="AH12">
        <v>66.88032192</v>
      </c>
      <c r="AI12">
        <v>0</v>
      </c>
      <c r="AJ12">
        <v>0</v>
      </c>
      <c r="AK12">
        <v>22.5747</v>
      </c>
      <c r="AL12">
        <v>45.078799999999994</v>
      </c>
      <c r="AM12">
        <v>0</v>
      </c>
      <c r="AN12">
        <v>0</v>
      </c>
      <c r="AO12">
        <v>8.5222367999999999</v>
      </c>
      <c r="AP12">
        <v>2.7005529600000004</v>
      </c>
      <c r="AQ12">
        <v>15.721200000000001</v>
      </c>
      <c r="AR12">
        <v>18.182880000000004</v>
      </c>
      <c r="AS12">
        <v>11.816236800000002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37.311123866500211</v>
      </c>
      <c r="BB12">
        <f t="shared" si="0"/>
        <v>1147.1690045497664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512.34363765944886</v>
      </c>
      <c r="L13">
        <v>11.037652985781991</v>
      </c>
      <c r="M13">
        <v>63.770145903479239</v>
      </c>
      <c r="N13">
        <v>25.93683916083916</v>
      </c>
      <c r="O13">
        <v>73.288687171244888</v>
      </c>
      <c r="P13">
        <v>26.823737450562824</v>
      </c>
      <c r="Q13">
        <v>4.7892526017029322</v>
      </c>
      <c r="R13">
        <v>18.614064856307841</v>
      </c>
      <c r="S13">
        <v>11.590176886976927</v>
      </c>
      <c r="T13">
        <v>0</v>
      </c>
      <c r="U13">
        <v>62.106157848020125</v>
      </c>
      <c r="V13">
        <v>9.0997159940209276</v>
      </c>
      <c r="W13">
        <v>15.28278302670623</v>
      </c>
      <c r="X13">
        <v>64.790407144606988</v>
      </c>
      <c r="Y13">
        <v>0</v>
      </c>
      <c r="Z13">
        <v>2.8784289600000004</v>
      </c>
      <c r="AA13">
        <v>0</v>
      </c>
      <c r="AB13">
        <v>17.352844704000002</v>
      </c>
      <c r="AC13">
        <v>12.764385273599999</v>
      </c>
      <c r="AD13">
        <v>16.071074639999999</v>
      </c>
      <c r="AE13">
        <v>21.712535395200003</v>
      </c>
      <c r="AF13">
        <v>12.986500000000003</v>
      </c>
      <c r="AG13">
        <v>9.7724563199999999</v>
      </c>
      <c r="AH13">
        <v>66.88032192</v>
      </c>
      <c r="AI13">
        <v>0</v>
      </c>
      <c r="AJ13">
        <v>0</v>
      </c>
      <c r="AK13">
        <v>22.5747</v>
      </c>
      <c r="AL13">
        <v>45.078799999999994</v>
      </c>
      <c r="AM13">
        <v>0</v>
      </c>
      <c r="AN13">
        <v>0</v>
      </c>
      <c r="AO13">
        <v>8.5222367999999999</v>
      </c>
      <c r="AP13">
        <v>2.7005529600000004</v>
      </c>
      <c r="AQ13">
        <v>10.4808</v>
      </c>
      <c r="AR13">
        <v>18.182880000000004</v>
      </c>
      <c r="AS13">
        <v>11.816236800000002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37.146312213597625</v>
      </c>
      <c r="BB13">
        <f t="shared" si="0"/>
        <v>1142.1017002489014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512.34358955949119</v>
      </c>
      <c r="L14">
        <v>11.037438941494491</v>
      </c>
      <c r="M14">
        <v>63.770145903479239</v>
      </c>
      <c r="N14">
        <v>25.93683916083916</v>
      </c>
      <c r="O14">
        <v>73.288687171244888</v>
      </c>
      <c r="P14">
        <v>26.823737450562824</v>
      </c>
      <c r="Q14">
        <v>4.7892526017029322</v>
      </c>
      <c r="R14">
        <v>18.614064856307841</v>
      </c>
      <c r="S14">
        <v>11.590176886976927</v>
      </c>
      <c r="T14">
        <v>0</v>
      </c>
      <c r="U14">
        <v>62.106157848020125</v>
      </c>
      <c r="V14">
        <v>9.0997159940209276</v>
      </c>
      <c r="W14">
        <v>15.28278302670623</v>
      </c>
      <c r="X14">
        <v>64.790407144606988</v>
      </c>
      <c r="Y14">
        <v>0</v>
      </c>
      <c r="Z14">
        <v>2.8784289600000004</v>
      </c>
      <c r="AA14">
        <v>0</v>
      </c>
      <c r="AB14">
        <v>17.352844704000002</v>
      </c>
      <c r="AC14">
        <v>12.764385273599999</v>
      </c>
      <c r="AD14">
        <v>16.071074639999999</v>
      </c>
      <c r="AE14">
        <v>21.712535395200003</v>
      </c>
      <c r="AF14">
        <v>12.986500000000003</v>
      </c>
      <c r="AG14">
        <v>9.7724563199999999</v>
      </c>
      <c r="AH14">
        <v>66.88032192</v>
      </c>
      <c r="AI14">
        <v>0</v>
      </c>
      <c r="AJ14">
        <v>0</v>
      </c>
      <c r="AK14">
        <v>22.5747</v>
      </c>
      <c r="AL14">
        <v>45.078799999999994</v>
      </c>
      <c r="AM14">
        <v>0</v>
      </c>
      <c r="AN14">
        <v>0</v>
      </c>
      <c r="AO14">
        <v>8.5222367999999999</v>
      </c>
      <c r="AP14">
        <v>2.7005529600000004</v>
      </c>
      <c r="AQ14">
        <v>10.4808</v>
      </c>
      <c r="AR14">
        <v>18.182880000000004</v>
      </c>
      <c r="AS14">
        <v>11.816236800000002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37.146303944357328</v>
      </c>
      <c r="BB14">
        <f t="shared" si="0"/>
        <v>1142.1014463738966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512.34358955949119</v>
      </c>
      <c r="L15">
        <v>11.037438941494491</v>
      </c>
      <c r="M15">
        <v>63.770145903479239</v>
      </c>
      <c r="N15">
        <v>25.93683916083916</v>
      </c>
      <c r="O15">
        <v>73.288687171244888</v>
      </c>
      <c r="P15">
        <v>26.823737450562824</v>
      </c>
      <c r="Q15">
        <v>4.7892526017029322</v>
      </c>
      <c r="R15">
        <v>18.614064856307841</v>
      </c>
      <c r="S15">
        <v>11.590176886976927</v>
      </c>
      <c r="T15">
        <v>0</v>
      </c>
      <c r="U15">
        <v>62.106157848020125</v>
      </c>
      <c r="V15">
        <v>9.0997159940209276</v>
      </c>
      <c r="W15">
        <v>15.28278302670623</v>
      </c>
      <c r="X15">
        <v>64.790407144606988</v>
      </c>
      <c r="Y15">
        <v>0</v>
      </c>
      <c r="Z15">
        <v>2.8784289600000004</v>
      </c>
      <c r="AA15">
        <v>0</v>
      </c>
      <c r="AB15">
        <v>17.352844704000002</v>
      </c>
      <c r="AC15">
        <v>12.764385273599999</v>
      </c>
      <c r="AD15">
        <v>16.071074639999999</v>
      </c>
      <c r="AE15">
        <v>21.712535395200003</v>
      </c>
      <c r="AF15">
        <v>12.986500000000003</v>
      </c>
      <c r="AG15">
        <v>9.7724563199999999</v>
      </c>
      <c r="AH15">
        <v>66.88032192</v>
      </c>
      <c r="AI15">
        <v>0</v>
      </c>
      <c r="AJ15">
        <v>0</v>
      </c>
      <c r="AK15">
        <v>22.5747</v>
      </c>
      <c r="AL15">
        <v>45.078799999999994</v>
      </c>
      <c r="AM15">
        <v>0</v>
      </c>
      <c r="AN15">
        <v>0</v>
      </c>
      <c r="AO15">
        <v>8.5222367999999999</v>
      </c>
      <c r="AP15">
        <v>2.7005529600000004</v>
      </c>
      <c r="AQ15">
        <v>10.4808</v>
      </c>
      <c r="AR15">
        <v>17.698003200000002</v>
      </c>
      <c r="AS15">
        <v>11.816236800000002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37.131030325157326</v>
      </c>
      <c r="BB15">
        <f t="shared" si="0"/>
        <v>1141.6318431930965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512.34358955949119</v>
      </c>
      <c r="L16">
        <v>11.037438941494491</v>
      </c>
      <c r="M16">
        <v>63.770145903479239</v>
      </c>
      <c r="N16">
        <v>25.93683916083916</v>
      </c>
      <c r="O16">
        <v>73.288687171244888</v>
      </c>
      <c r="P16">
        <v>26.823737450562824</v>
      </c>
      <c r="Q16">
        <v>4.7892526017029322</v>
      </c>
      <c r="R16">
        <v>18.614064856307841</v>
      </c>
      <c r="S16">
        <v>11.590176886976927</v>
      </c>
      <c r="T16">
        <v>0</v>
      </c>
      <c r="U16">
        <v>62.106157848020125</v>
      </c>
      <c r="V16">
        <v>9.0997159940209276</v>
      </c>
      <c r="W16">
        <v>15.28278302670623</v>
      </c>
      <c r="X16">
        <v>64.790407144606988</v>
      </c>
      <c r="Y16">
        <v>0</v>
      </c>
      <c r="Z16">
        <v>2.8784289600000004</v>
      </c>
      <c r="AA16">
        <v>0</v>
      </c>
      <c r="AB16">
        <v>17.352844704000002</v>
      </c>
      <c r="AC16">
        <v>12.764385273599999</v>
      </c>
      <c r="AD16">
        <v>16.071074639999999</v>
      </c>
      <c r="AE16">
        <v>21.712535395200003</v>
      </c>
      <c r="AF16">
        <v>12.986500000000003</v>
      </c>
      <c r="AG16">
        <v>9.7724563199999999</v>
      </c>
      <c r="AH16">
        <v>66.88032192</v>
      </c>
      <c r="AI16">
        <v>0</v>
      </c>
      <c r="AJ16">
        <v>0</v>
      </c>
      <c r="AK16">
        <v>22.5747</v>
      </c>
      <c r="AL16">
        <v>45.078799999999994</v>
      </c>
      <c r="AM16">
        <v>0</v>
      </c>
      <c r="AN16">
        <v>0</v>
      </c>
      <c r="AO16">
        <v>8.5222367999999999</v>
      </c>
      <c r="AP16">
        <v>2.7005529600000004</v>
      </c>
      <c r="AQ16">
        <v>5.2404000000000002</v>
      </c>
      <c r="AR16">
        <v>17.698003200000002</v>
      </c>
      <c r="AS16">
        <v>11.816236800000002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36.965957725157324</v>
      </c>
      <c r="BB16">
        <f t="shared" si="0"/>
        <v>1136.5565157930964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512.34358955949119</v>
      </c>
      <c r="L17">
        <v>11.037438941494491</v>
      </c>
      <c r="M17">
        <v>63.770145903479239</v>
      </c>
      <c r="N17">
        <v>25.93683916083916</v>
      </c>
      <c r="O17">
        <v>73.288687171244888</v>
      </c>
      <c r="P17">
        <v>26.823737450562824</v>
      </c>
      <c r="Q17">
        <v>4.7892526017029322</v>
      </c>
      <c r="R17">
        <v>18.614064856307841</v>
      </c>
      <c r="S17">
        <v>11.590176886976927</v>
      </c>
      <c r="T17">
        <v>0</v>
      </c>
      <c r="U17">
        <v>62.106157848020125</v>
      </c>
      <c r="V17">
        <v>9.0997159940209276</v>
      </c>
      <c r="W17">
        <v>15.28278302670623</v>
      </c>
      <c r="X17">
        <v>64.790407144606988</v>
      </c>
      <c r="Y17">
        <v>0</v>
      </c>
      <c r="Z17">
        <v>2.8784289600000004</v>
      </c>
      <c r="AA17">
        <v>0</v>
      </c>
      <c r="AB17">
        <v>17.352844704000002</v>
      </c>
      <c r="AC17">
        <v>12.764385273599999</v>
      </c>
      <c r="AD17">
        <v>16.071074639999999</v>
      </c>
      <c r="AE17">
        <v>21.712535395200003</v>
      </c>
      <c r="AF17">
        <v>12.986500000000003</v>
      </c>
      <c r="AG17">
        <v>9.7724563199999999</v>
      </c>
      <c r="AH17">
        <v>66.88032192</v>
      </c>
      <c r="AI17">
        <v>5.8705667999999998</v>
      </c>
      <c r="AJ17">
        <v>0</v>
      </c>
      <c r="AK17">
        <v>22.5747</v>
      </c>
      <c r="AL17">
        <v>45.078799999999994</v>
      </c>
      <c r="AM17">
        <v>0</v>
      </c>
      <c r="AN17">
        <v>0</v>
      </c>
      <c r="AO17">
        <v>8.5222367999999999</v>
      </c>
      <c r="AP17">
        <v>2.7005529600000004</v>
      </c>
      <c r="AQ17">
        <v>5.2404000000000002</v>
      </c>
      <c r="AR17">
        <v>16.000934400000002</v>
      </c>
      <c r="AS17">
        <v>11.816236800000002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37.097423021957326</v>
      </c>
      <c r="BB17">
        <f t="shared" si="0"/>
        <v>1140.5985484962964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512.34358955949119</v>
      </c>
      <c r="L18">
        <v>11.037438941494491</v>
      </c>
      <c r="M18">
        <v>63.770145903479239</v>
      </c>
      <c r="N18">
        <v>25.93683916083916</v>
      </c>
      <c r="O18">
        <v>73.288687171244888</v>
      </c>
      <c r="P18">
        <v>26.823737450562824</v>
      </c>
      <c r="Q18">
        <v>4.7892526017029322</v>
      </c>
      <c r="R18">
        <v>18.614064856307841</v>
      </c>
      <c r="S18">
        <v>11.590176886976927</v>
      </c>
      <c r="T18">
        <v>0</v>
      </c>
      <c r="U18">
        <v>62.106157848020125</v>
      </c>
      <c r="V18">
        <v>9.0997159940209276</v>
      </c>
      <c r="W18">
        <v>15.28278302670623</v>
      </c>
      <c r="X18">
        <v>64.790407144606988</v>
      </c>
      <c r="Y18">
        <v>0</v>
      </c>
      <c r="Z18">
        <v>2.8784289600000004</v>
      </c>
      <c r="AA18">
        <v>0</v>
      </c>
      <c r="AB18">
        <v>17.352844704000002</v>
      </c>
      <c r="AC18">
        <v>12.764385273599999</v>
      </c>
      <c r="AD18">
        <v>16.071074639999999</v>
      </c>
      <c r="AE18">
        <v>21.712535395200003</v>
      </c>
      <c r="AF18">
        <v>12.986500000000003</v>
      </c>
      <c r="AG18">
        <v>9.7724563199999999</v>
      </c>
      <c r="AH18">
        <v>66.88032192</v>
      </c>
      <c r="AI18">
        <v>5.8705667999999998</v>
      </c>
      <c r="AJ18">
        <v>0</v>
      </c>
      <c r="AK18">
        <v>22.5747</v>
      </c>
      <c r="AL18">
        <v>45.078799999999994</v>
      </c>
      <c r="AM18">
        <v>0</v>
      </c>
      <c r="AN18">
        <v>0</v>
      </c>
      <c r="AO18">
        <v>8.5222367999999999</v>
      </c>
      <c r="AP18">
        <v>2.7005529600000004</v>
      </c>
      <c r="AQ18">
        <v>5.2404000000000002</v>
      </c>
      <c r="AR18">
        <v>16.000934400000002</v>
      </c>
      <c r="AS18">
        <v>11.816236800000002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37.097423021957326</v>
      </c>
      <c r="BB18">
        <f t="shared" si="0"/>
        <v>1140.5985484962964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350.00666061190736</v>
      </c>
      <c r="L19">
        <v>11.037438941494491</v>
      </c>
      <c r="M19">
        <v>63.770145903479239</v>
      </c>
      <c r="N19">
        <v>25.93683916083916</v>
      </c>
      <c r="O19">
        <v>73.288687171244888</v>
      </c>
      <c r="P19">
        <v>26.823737450562824</v>
      </c>
      <c r="Q19">
        <v>4.7892526017029322</v>
      </c>
      <c r="R19">
        <v>18.614064856307841</v>
      </c>
      <c r="S19">
        <v>11.590176886976927</v>
      </c>
      <c r="T19">
        <v>0</v>
      </c>
      <c r="U19">
        <v>62.106157848020125</v>
      </c>
      <c r="V19">
        <v>9.0997159940209276</v>
      </c>
      <c r="W19">
        <v>15.28278302670623</v>
      </c>
      <c r="X19">
        <v>64.790407144606988</v>
      </c>
      <c r="Y19">
        <v>0</v>
      </c>
      <c r="Z19">
        <v>2.8784289600000004</v>
      </c>
      <c r="AA19">
        <v>0</v>
      </c>
      <c r="AB19">
        <v>17.352844704000002</v>
      </c>
      <c r="AC19">
        <v>12.764385273599999</v>
      </c>
      <c r="AD19">
        <v>16.071074639999999</v>
      </c>
      <c r="AE19">
        <v>21.712535395200003</v>
      </c>
      <c r="AF19">
        <v>12.986500000000003</v>
      </c>
      <c r="AG19">
        <v>9.7724563199999999</v>
      </c>
      <c r="AH19">
        <v>66.88032192</v>
      </c>
      <c r="AI19">
        <v>5.8705667999999998</v>
      </c>
      <c r="AJ19">
        <v>0</v>
      </c>
      <c r="AK19">
        <v>22.5747</v>
      </c>
      <c r="AL19">
        <v>45.078799999999994</v>
      </c>
      <c r="AM19">
        <v>0</v>
      </c>
      <c r="AN19">
        <v>0</v>
      </c>
      <c r="AO19">
        <v>8.5222367999999999</v>
      </c>
      <c r="AP19">
        <v>2.7005529600000004</v>
      </c>
      <c r="AQ19">
        <v>5.2404000000000002</v>
      </c>
      <c r="AR19">
        <v>16.000934400000002</v>
      </c>
      <c r="AS19">
        <v>11.816236800000002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31.983809419039488</v>
      </c>
      <c r="BB19">
        <f t="shared" si="0"/>
        <v>983.37523315163025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350.00666061190736</v>
      </c>
      <c r="L20">
        <v>11.037438941494491</v>
      </c>
      <c r="M20">
        <v>63.770145903479239</v>
      </c>
      <c r="N20">
        <v>25.93683916083916</v>
      </c>
      <c r="O20">
        <v>73.288687171244888</v>
      </c>
      <c r="P20">
        <v>26.823737450562824</v>
      </c>
      <c r="Q20">
        <v>4.7892526017029322</v>
      </c>
      <c r="R20">
        <v>18.614064856307841</v>
      </c>
      <c r="S20">
        <v>11.590176886976927</v>
      </c>
      <c r="T20">
        <v>0</v>
      </c>
      <c r="U20">
        <v>62.106157848020125</v>
      </c>
      <c r="V20">
        <v>9.0997159940209276</v>
      </c>
      <c r="W20">
        <v>15.28278302670623</v>
      </c>
      <c r="X20">
        <v>64.790407144606988</v>
      </c>
      <c r="Y20">
        <v>0</v>
      </c>
      <c r="Z20">
        <v>2.8784289600000004</v>
      </c>
      <c r="AA20">
        <v>0</v>
      </c>
      <c r="AB20">
        <v>17.352844704000002</v>
      </c>
      <c r="AC20">
        <v>12.764385273599999</v>
      </c>
      <c r="AD20">
        <v>16.071074639999999</v>
      </c>
      <c r="AE20">
        <v>21.712535395200003</v>
      </c>
      <c r="AF20">
        <v>12.986500000000003</v>
      </c>
      <c r="AG20">
        <v>9.7724563199999999</v>
      </c>
      <c r="AH20">
        <v>66.88032192</v>
      </c>
      <c r="AI20">
        <v>5.8705667999999998</v>
      </c>
      <c r="AJ20">
        <v>0</v>
      </c>
      <c r="AK20">
        <v>22.5747</v>
      </c>
      <c r="AL20">
        <v>45.078799999999994</v>
      </c>
      <c r="AM20">
        <v>0</v>
      </c>
      <c r="AN20">
        <v>0</v>
      </c>
      <c r="AO20">
        <v>8.5222367999999999</v>
      </c>
      <c r="AP20">
        <v>2.7005529600000004</v>
      </c>
      <c r="AQ20">
        <v>5.2404000000000002</v>
      </c>
      <c r="AR20">
        <v>16.000934400000002</v>
      </c>
      <c r="AS20">
        <v>11.816236800000002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31.983809419039488</v>
      </c>
      <c r="BB20">
        <f t="shared" si="0"/>
        <v>983.37523315163025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350.00666061190736</v>
      </c>
      <c r="L21">
        <v>11.037438941494491</v>
      </c>
      <c r="M21">
        <v>63.770145903479239</v>
      </c>
      <c r="N21">
        <v>25.93683916083916</v>
      </c>
      <c r="O21">
        <v>73.288687171244888</v>
      </c>
      <c r="P21">
        <v>26.823737450562824</v>
      </c>
      <c r="Q21">
        <v>4.7892526017029322</v>
      </c>
      <c r="R21">
        <v>18.614064856307841</v>
      </c>
      <c r="S21">
        <v>11.590176886976927</v>
      </c>
      <c r="T21">
        <v>0</v>
      </c>
      <c r="U21">
        <v>62.106157848020125</v>
      </c>
      <c r="V21">
        <v>9.0997159940209276</v>
      </c>
      <c r="W21">
        <v>15.28278302670623</v>
      </c>
      <c r="X21">
        <v>64.790407144606988</v>
      </c>
      <c r="Y21">
        <v>0</v>
      </c>
      <c r="Z21">
        <v>2.8784289600000004</v>
      </c>
      <c r="AA21">
        <v>0</v>
      </c>
      <c r="AB21">
        <v>17.352844704000002</v>
      </c>
      <c r="AC21">
        <v>12.764385273599999</v>
      </c>
      <c r="AD21">
        <v>16.071074639999999</v>
      </c>
      <c r="AE21">
        <v>21.712535395200003</v>
      </c>
      <c r="AF21">
        <v>12.986500000000003</v>
      </c>
      <c r="AG21">
        <v>10.88296272</v>
      </c>
      <c r="AH21">
        <v>66.88032192</v>
      </c>
      <c r="AI21">
        <v>5.8705667999999998</v>
      </c>
      <c r="AJ21">
        <v>0</v>
      </c>
      <c r="AK21">
        <v>22.5747</v>
      </c>
      <c r="AL21">
        <v>45.078799999999994</v>
      </c>
      <c r="AM21">
        <v>0</v>
      </c>
      <c r="AN21">
        <v>0</v>
      </c>
      <c r="AO21">
        <v>8.5222367999999999</v>
      </c>
      <c r="AP21">
        <v>4.7822291999999997</v>
      </c>
      <c r="AQ21">
        <v>5.2404000000000002</v>
      </c>
      <c r="AR21">
        <v>16.000934400000002</v>
      </c>
      <c r="AS21">
        <v>11.816236800000002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32.084363369839487</v>
      </c>
      <c r="BB21">
        <f t="shared" si="0"/>
        <v>986.46686184083035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350.00666061190736</v>
      </c>
      <c r="L22">
        <v>11.037438941494491</v>
      </c>
      <c r="M22">
        <v>63.770145903479239</v>
      </c>
      <c r="N22">
        <v>25.93683916083916</v>
      </c>
      <c r="O22">
        <v>73.288687171244888</v>
      </c>
      <c r="P22">
        <v>26.823737450562824</v>
      </c>
      <c r="Q22">
        <v>4.7892526017029322</v>
      </c>
      <c r="R22">
        <v>18.614064856307841</v>
      </c>
      <c r="S22">
        <v>11.590176886976927</v>
      </c>
      <c r="T22">
        <v>0</v>
      </c>
      <c r="U22">
        <v>62.106157848020125</v>
      </c>
      <c r="V22">
        <v>9.0997159940209276</v>
      </c>
      <c r="W22">
        <v>15.28278302670623</v>
      </c>
      <c r="X22">
        <v>64.790407144606988</v>
      </c>
      <c r="Y22">
        <v>0</v>
      </c>
      <c r="Z22">
        <v>2.8784289600000004</v>
      </c>
      <c r="AA22">
        <v>0</v>
      </c>
      <c r="AB22">
        <v>17.352844704000002</v>
      </c>
      <c r="AC22">
        <v>12.764385273599999</v>
      </c>
      <c r="AD22">
        <v>16.071074639999999</v>
      </c>
      <c r="AE22">
        <v>21.712535395200003</v>
      </c>
      <c r="AF22">
        <v>12.986500000000003</v>
      </c>
      <c r="AG22">
        <v>10.88296272</v>
      </c>
      <c r="AH22">
        <v>66.88032192</v>
      </c>
      <c r="AI22">
        <v>5.8705667999999998</v>
      </c>
      <c r="AJ22">
        <v>0</v>
      </c>
      <c r="AK22">
        <v>22.5747</v>
      </c>
      <c r="AL22">
        <v>45.078799999999994</v>
      </c>
      <c r="AM22">
        <v>0</v>
      </c>
      <c r="AN22">
        <v>0</v>
      </c>
      <c r="AO22">
        <v>8.5222367999999999</v>
      </c>
      <c r="AP22">
        <v>4.7822291999999997</v>
      </c>
      <c r="AQ22">
        <v>5.2404000000000002</v>
      </c>
      <c r="AR22">
        <v>16.000934400000002</v>
      </c>
      <c r="AS22">
        <v>11.816236800000002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32.084363369839487</v>
      </c>
      <c r="BB22">
        <f t="shared" si="0"/>
        <v>986.46686184083035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350.00666061190736</v>
      </c>
      <c r="L23">
        <v>11.037438941494491</v>
      </c>
      <c r="M23">
        <v>63.770145903479239</v>
      </c>
      <c r="N23">
        <v>25.93683916083916</v>
      </c>
      <c r="O23">
        <v>73.288687171244888</v>
      </c>
      <c r="P23">
        <v>26.823737450562824</v>
      </c>
      <c r="Q23">
        <v>4.7892526017029322</v>
      </c>
      <c r="R23">
        <v>18.614064856307841</v>
      </c>
      <c r="S23">
        <v>11.590176886976927</v>
      </c>
      <c r="T23">
        <v>0</v>
      </c>
      <c r="U23">
        <v>62.106157848020125</v>
      </c>
      <c r="V23">
        <v>9.0997159940209276</v>
      </c>
      <c r="W23">
        <v>15.28278302670623</v>
      </c>
      <c r="X23">
        <v>64.790407144606988</v>
      </c>
      <c r="Y23">
        <v>0</v>
      </c>
      <c r="Z23">
        <v>2.8784289600000004</v>
      </c>
      <c r="AA23">
        <v>5.5514880000000009</v>
      </c>
      <c r="AB23">
        <v>17.352844704000002</v>
      </c>
      <c r="AC23">
        <v>12.764385273599999</v>
      </c>
      <c r="AD23">
        <v>16.071074639999999</v>
      </c>
      <c r="AE23">
        <v>21.712535395200003</v>
      </c>
      <c r="AF23">
        <v>6.1515000000000013</v>
      </c>
      <c r="AG23">
        <v>10.88296272</v>
      </c>
      <c r="AH23">
        <v>66.88032192</v>
      </c>
      <c r="AI23">
        <v>5.8705667999999998</v>
      </c>
      <c r="AJ23">
        <v>0</v>
      </c>
      <c r="AK23">
        <v>22.5747</v>
      </c>
      <c r="AL23">
        <v>45.078799999999994</v>
      </c>
      <c r="AM23">
        <v>0</v>
      </c>
      <c r="AN23">
        <v>0</v>
      </c>
      <c r="AO23">
        <v>8.5222367999999999</v>
      </c>
      <c r="AP23">
        <v>3.3756911999999994</v>
      </c>
      <c r="AQ23">
        <v>5.2404000000000002</v>
      </c>
      <c r="AR23">
        <v>18.182880000000004</v>
      </c>
      <c r="AS23">
        <v>11.816236800000002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32.068357971439475</v>
      </c>
      <c r="BB23">
        <f t="shared" si="0"/>
        <v>985.97476283923049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350.00666061190736</v>
      </c>
      <c r="L24">
        <v>11.037438941494491</v>
      </c>
      <c r="M24">
        <v>63.770145903479239</v>
      </c>
      <c r="N24">
        <v>25.93683916083916</v>
      </c>
      <c r="O24">
        <v>73.288687171244888</v>
      </c>
      <c r="P24">
        <v>26.823737450562824</v>
      </c>
      <c r="Q24">
        <v>4.7892526017029322</v>
      </c>
      <c r="R24">
        <v>18.614064856307841</v>
      </c>
      <c r="S24">
        <v>11.590176886976927</v>
      </c>
      <c r="T24">
        <v>0</v>
      </c>
      <c r="U24">
        <v>62.106157848020125</v>
      </c>
      <c r="V24">
        <v>9.0997159940209276</v>
      </c>
      <c r="W24">
        <v>15.28278302670623</v>
      </c>
      <c r="X24">
        <v>64.790407144606988</v>
      </c>
      <c r="Y24">
        <v>0</v>
      </c>
      <c r="Z24">
        <v>2.8784289600000004</v>
      </c>
      <c r="AA24">
        <v>6.1413336000000012</v>
      </c>
      <c r="AB24">
        <v>17.352844704000002</v>
      </c>
      <c r="AC24">
        <v>12.764385273599999</v>
      </c>
      <c r="AD24">
        <v>16.071074639999999</v>
      </c>
      <c r="AE24">
        <v>21.712535395200003</v>
      </c>
      <c r="AF24">
        <v>6.1515000000000013</v>
      </c>
      <c r="AG24">
        <v>10.88296272</v>
      </c>
      <c r="AH24">
        <v>66.88032192</v>
      </c>
      <c r="AI24">
        <v>5.8705667999999998</v>
      </c>
      <c r="AJ24">
        <v>0</v>
      </c>
      <c r="AK24">
        <v>22.5747</v>
      </c>
      <c r="AL24">
        <v>45.078799999999994</v>
      </c>
      <c r="AM24">
        <v>0</v>
      </c>
      <c r="AN24">
        <v>0</v>
      </c>
      <c r="AO24">
        <v>8.5222367999999999</v>
      </c>
      <c r="AP24">
        <v>3.3756911999999994</v>
      </c>
      <c r="AQ24">
        <v>5.2404000000000002</v>
      </c>
      <c r="AR24">
        <v>18.182880000000004</v>
      </c>
      <c r="AS24">
        <v>11.816236800000002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32.086937888239476</v>
      </c>
      <c r="BB24">
        <f t="shared" si="0"/>
        <v>986.54602852243045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350.00666061190736</v>
      </c>
      <c r="L25">
        <v>11.037438941494491</v>
      </c>
      <c r="M25">
        <v>63.770145903479239</v>
      </c>
      <c r="N25">
        <v>25.93683916083916</v>
      </c>
      <c r="O25">
        <v>73.288687171244888</v>
      </c>
      <c r="P25">
        <v>26.827818347786401</v>
      </c>
      <c r="Q25">
        <v>4.7892526017029322</v>
      </c>
      <c r="R25">
        <v>18.614064856307841</v>
      </c>
      <c r="S25">
        <v>11.590176886976927</v>
      </c>
      <c r="T25">
        <v>0</v>
      </c>
      <c r="U25">
        <v>62.106157848020125</v>
      </c>
      <c r="V25">
        <v>9.0997159940209276</v>
      </c>
      <c r="W25">
        <v>15.28278302670623</v>
      </c>
      <c r="X25">
        <v>64.790407144606988</v>
      </c>
      <c r="Y25">
        <v>0</v>
      </c>
      <c r="Z25">
        <v>2.8784289600000004</v>
      </c>
      <c r="AA25">
        <v>6.1413336000000012</v>
      </c>
      <c r="AB25">
        <v>17.352844704000002</v>
      </c>
      <c r="AC25">
        <v>12.764385273599999</v>
      </c>
      <c r="AD25">
        <v>16.071074639999999</v>
      </c>
      <c r="AE25">
        <v>21.712535395200003</v>
      </c>
      <c r="AF25">
        <v>6.1515000000000013</v>
      </c>
      <c r="AG25">
        <v>10.88296272</v>
      </c>
      <c r="AH25">
        <v>66.88032192</v>
      </c>
      <c r="AI25">
        <v>5.8705667999999998</v>
      </c>
      <c r="AJ25">
        <v>0</v>
      </c>
      <c r="AK25">
        <v>22.5747</v>
      </c>
      <c r="AL25">
        <v>45.078799999999994</v>
      </c>
      <c r="AM25">
        <v>0</v>
      </c>
      <c r="AN25">
        <v>0</v>
      </c>
      <c r="AO25">
        <v>8.5222367999999999</v>
      </c>
      <c r="AP25">
        <v>3.3756911999999994</v>
      </c>
      <c r="AQ25">
        <v>10.4808</v>
      </c>
      <c r="AR25">
        <v>18.182880000000004</v>
      </c>
      <c r="AS25">
        <v>11.816236800000002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32.252139036502022</v>
      </c>
      <c r="BB25">
        <f t="shared" si="0"/>
        <v>991.62530827139165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350.00666061190736</v>
      </c>
      <c r="L26">
        <v>11.037438941494491</v>
      </c>
      <c r="M26">
        <v>63.770145903479239</v>
      </c>
      <c r="N26">
        <v>25.93683916083916</v>
      </c>
      <c r="O26">
        <v>73.288687171244888</v>
      </c>
      <c r="P26">
        <v>26.827818347786401</v>
      </c>
      <c r="Q26">
        <v>4.7892526017029322</v>
      </c>
      <c r="R26">
        <v>18.614064856307841</v>
      </c>
      <c r="S26">
        <v>11.590176886976927</v>
      </c>
      <c r="T26">
        <v>0</v>
      </c>
      <c r="U26">
        <v>62.106157848020125</v>
      </c>
      <c r="V26">
        <v>9.0997159940209276</v>
      </c>
      <c r="W26">
        <v>15.28278302670623</v>
      </c>
      <c r="X26">
        <v>64.790407144606988</v>
      </c>
      <c r="Y26">
        <v>0</v>
      </c>
      <c r="Z26">
        <v>2.8784289600000004</v>
      </c>
      <c r="AA26">
        <v>6.1413336000000012</v>
      </c>
      <c r="AB26">
        <v>17.352844704000002</v>
      </c>
      <c r="AC26">
        <v>12.764385273599999</v>
      </c>
      <c r="AD26">
        <v>16.071074639999999</v>
      </c>
      <c r="AE26">
        <v>21.712535395200003</v>
      </c>
      <c r="AF26">
        <v>6.1515000000000013</v>
      </c>
      <c r="AG26">
        <v>10.88296272</v>
      </c>
      <c r="AH26">
        <v>66.88032192</v>
      </c>
      <c r="AI26">
        <v>5.8705667999999998</v>
      </c>
      <c r="AJ26">
        <v>0</v>
      </c>
      <c r="AK26">
        <v>22.5747</v>
      </c>
      <c r="AL26">
        <v>45.078799999999994</v>
      </c>
      <c r="AM26">
        <v>0</v>
      </c>
      <c r="AN26">
        <v>0</v>
      </c>
      <c r="AO26">
        <v>8.5222367999999999</v>
      </c>
      <c r="AP26">
        <v>3.3756911999999994</v>
      </c>
      <c r="AQ26">
        <v>10.4808</v>
      </c>
      <c r="AR26">
        <v>18.182880000000004</v>
      </c>
      <c r="AS26">
        <v>11.816236800000002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32.252139036502022</v>
      </c>
      <c r="BB26">
        <f t="shared" si="0"/>
        <v>991.62530827139165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280.00456393256388</v>
      </c>
      <c r="L27">
        <v>11.037438941494491</v>
      </c>
      <c r="M27">
        <v>63.770145903479239</v>
      </c>
      <c r="N27">
        <v>25.93683916083916</v>
      </c>
      <c r="O27">
        <v>73.288687171244888</v>
      </c>
      <c r="P27">
        <v>26.827818347786401</v>
      </c>
      <c r="Q27">
        <v>4.7892526017029322</v>
      </c>
      <c r="R27">
        <v>18.614064856307841</v>
      </c>
      <c r="S27">
        <v>11.590176886976927</v>
      </c>
      <c r="T27">
        <v>0</v>
      </c>
      <c r="U27">
        <v>62.106157848020125</v>
      </c>
      <c r="V27">
        <v>9.0997159940209276</v>
      </c>
      <c r="W27">
        <v>15.28278302670623</v>
      </c>
      <c r="X27">
        <v>64.790407144606988</v>
      </c>
      <c r="Y27">
        <v>0</v>
      </c>
      <c r="Z27">
        <v>2.8784289600000004</v>
      </c>
      <c r="AA27">
        <v>6.1413336000000012</v>
      </c>
      <c r="AB27">
        <v>17.352844704000002</v>
      </c>
      <c r="AC27">
        <v>12.764385273599999</v>
      </c>
      <c r="AD27">
        <v>16.071074639999999</v>
      </c>
      <c r="AE27">
        <v>21.712535395200003</v>
      </c>
      <c r="AF27">
        <v>6.1515000000000013</v>
      </c>
      <c r="AG27">
        <v>10.88296272</v>
      </c>
      <c r="AH27">
        <v>66.88032192</v>
      </c>
      <c r="AI27">
        <v>1.1182032000000002</v>
      </c>
      <c r="AJ27">
        <v>0</v>
      </c>
      <c r="AK27">
        <v>22.5747</v>
      </c>
      <c r="AL27">
        <v>45.078799999999994</v>
      </c>
      <c r="AM27">
        <v>0</v>
      </c>
      <c r="AN27">
        <v>0</v>
      </c>
      <c r="AO27">
        <v>8.5222367999999999</v>
      </c>
      <c r="AP27">
        <v>3.3756911999999994</v>
      </c>
      <c r="AQ27">
        <v>15.721200000000001</v>
      </c>
      <c r="AR27">
        <v>18.182880000000004</v>
      </c>
      <c r="AS27">
        <v>11.816236800000002</v>
      </c>
      <c r="AT27">
        <v>0</v>
      </c>
      <c r="AU27">
        <v>0</v>
      </c>
      <c r="AV27">
        <v>7.8403645833333355</v>
      </c>
      <c r="AW27">
        <v>0</v>
      </c>
      <c r="AX27">
        <v>0</v>
      </c>
      <c r="AY27">
        <v>0</v>
      </c>
      <c r="AZ27">
        <v>0</v>
      </c>
      <c r="BA27">
        <v>30.309417519963482</v>
      </c>
      <c r="BB27">
        <f t="shared" si="0"/>
        <v>931.89433409191986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280.00456393256388</v>
      </c>
      <c r="L28">
        <v>11.037438941494491</v>
      </c>
      <c r="M28">
        <v>63.770145903479239</v>
      </c>
      <c r="N28">
        <v>25.93683916083916</v>
      </c>
      <c r="O28">
        <v>73.288687171244888</v>
      </c>
      <c r="P28">
        <v>26.827818347786401</v>
      </c>
      <c r="Q28">
        <v>4.7892526017029322</v>
      </c>
      <c r="R28">
        <v>18.614064856307841</v>
      </c>
      <c r="S28">
        <v>11.590176886976927</v>
      </c>
      <c r="T28">
        <v>0</v>
      </c>
      <c r="U28">
        <v>62.106157848020125</v>
      </c>
      <c r="V28">
        <v>9.0997159940209276</v>
      </c>
      <c r="W28">
        <v>15.28278302670623</v>
      </c>
      <c r="X28">
        <v>64.790407144606988</v>
      </c>
      <c r="Y28">
        <v>0</v>
      </c>
      <c r="Z28">
        <v>2.8784289600000004</v>
      </c>
      <c r="AA28">
        <v>6.1413336000000012</v>
      </c>
      <c r="AB28">
        <v>17.352844704000002</v>
      </c>
      <c r="AC28">
        <v>12.764385273599999</v>
      </c>
      <c r="AD28">
        <v>16.071074639999999</v>
      </c>
      <c r="AE28">
        <v>21.712535395200003</v>
      </c>
      <c r="AF28">
        <v>6.1515000000000013</v>
      </c>
      <c r="AG28">
        <v>10.88296272</v>
      </c>
      <c r="AH28">
        <v>66.88032192</v>
      </c>
      <c r="AI28">
        <v>1.1182032000000002</v>
      </c>
      <c r="AJ28">
        <v>0</v>
      </c>
      <c r="AK28">
        <v>22.5747</v>
      </c>
      <c r="AL28">
        <v>52.013999999999996</v>
      </c>
      <c r="AM28">
        <v>0</v>
      </c>
      <c r="AN28">
        <v>0</v>
      </c>
      <c r="AO28">
        <v>8.5222367999999999</v>
      </c>
      <c r="AP28">
        <v>3.3756911999999994</v>
      </c>
      <c r="AQ28">
        <v>15.721200000000001</v>
      </c>
      <c r="AR28">
        <v>18.182880000000004</v>
      </c>
      <c r="AS28">
        <v>11.816236800000002</v>
      </c>
      <c r="AT28">
        <v>0</v>
      </c>
      <c r="AU28">
        <v>0</v>
      </c>
      <c r="AV28">
        <v>7.8403645833333355</v>
      </c>
      <c r="AW28">
        <v>0</v>
      </c>
      <c r="AX28">
        <v>0</v>
      </c>
      <c r="AY28">
        <v>0</v>
      </c>
      <c r="AZ28">
        <v>0</v>
      </c>
      <c r="BA28">
        <v>30.527876319963475</v>
      </c>
      <c r="BB28">
        <f t="shared" si="0"/>
        <v>938.61107529191986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280.00456393256388</v>
      </c>
      <c r="L29">
        <v>0</v>
      </c>
      <c r="M29">
        <v>63.770145903479239</v>
      </c>
      <c r="N29">
        <v>25.93683916083916</v>
      </c>
      <c r="O29">
        <v>73.288687171244888</v>
      </c>
      <c r="P29">
        <v>27.529498183974503</v>
      </c>
      <c r="Q29">
        <v>0</v>
      </c>
      <c r="R29">
        <v>0</v>
      </c>
      <c r="S29">
        <v>0</v>
      </c>
      <c r="T29">
        <v>0</v>
      </c>
      <c r="U29">
        <v>62.106157848020125</v>
      </c>
      <c r="V29">
        <v>2.0025209090909093</v>
      </c>
      <c r="W29">
        <v>4.99816647009267</v>
      </c>
      <c r="X29">
        <v>64.790407144606988</v>
      </c>
      <c r="Y29">
        <v>0</v>
      </c>
      <c r="Z29">
        <v>2.8784289600000004</v>
      </c>
      <c r="AA29">
        <v>6.1413336000000012</v>
      </c>
      <c r="AB29">
        <v>17.352844704000002</v>
      </c>
      <c r="AC29">
        <v>12.764385273599999</v>
      </c>
      <c r="AD29">
        <v>16.071074639999999</v>
      </c>
      <c r="AE29">
        <v>21.712535395200003</v>
      </c>
      <c r="AF29">
        <v>6.1515000000000013</v>
      </c>
      <c r="AG29">
        <v>10.88296272</v>
      </c>
      <c r="AH29">
        <v>66.88032192</v>
      </c>
      <c r="AI29">
        <v>1.1182032000000002</v>
      </c>
      <c r="AJ29">
        <v>0</v>
      </c>
      <c r="AK29">
        <v>22.5747</v>
      </c>
      <c r="AL29">
        <v>52.013999999999996</v>
      </c>
      <c r="AM29">
        <v>0</v>
      </c>
      <c r="AN29">
        <v>0</v>
      </c>
      <c r="AO29">
        <v>8.5222367999999999</v>
      </c>
      <c r="AP29">
        <v>3.3756911999999994</v>
      </c>
      <c r="AQ29">
        <v>15.983220000000001</v>
      </c>
      <c r="AR29">
        <v>18.182880000000004</v>
      </c>
      <c r="AS29">
        <v>11.816236800000002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28.313760209786025</v>
      </c>
      <c r="BB29">
        <f t="shared" si="0"/>
        <v>870.5357817269263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280.00456393256388</v>
      </c>
      <c r="L30">
        <v>0</v>
      </c>
      <c r="M30">
        <v>63.770145903479239</v>
      </c>
      <c r="N30">
        <v>25.93683916083916</v>
      </c>
      <c r="O30">
        <v>73.288687171244888</v>
      </c>
      <c r="P30">
        <v>27.529498183974503</v>
      </c>
      <c r="Q30">
        <v>0</v>
      </c>
      <c r="R30">
        <v>0</v>
      </c>
      <c r="S30">
        <v>0</v>
      </c>
      <c r="T30">
        <v>0</v>
      </c>
      <c r="U30">
        <v>62.106157848020125</v>
      </c>
      <c r="V30">
        <v>2.0025209090909093</v>
      </c>
      <c r="W30">
        <v>4.99816647009267</v>
      </c>
      <c r="X30">
        <v>64.790407144606988</v>
      </c>
      <c r="Y30">
        <v>0</v>
      </c>
      <c r="Z30">
        <v>2.8784289600000004</v>
      </c>
      <c r="AA30">
        <v>6.1413336000000012</v>
      </c>
      <c r="AB30">
        <v>17.352844704000002</v>
      </c>
      <c r="AC30">
        <v>12.764385273599999</v>
      </c>
      <c r="AD30">
        <v>16.071074639999999</v>
      </c>
      <c r="AE30">
        <v>21.712535395200003</v>
      </c>
      <c r="AF30">
        <v>6.1515000000000013</v>
      </c>
      <c r="AG30">
        <v>10.88296272</v>
      </c>
      <c r="AH30">
        <v>66.88032192</v>
      </c>
      <c r="AI30">
        <v>1.1182032000000002</v>
      </c>
      <c r="AJ30">
        <v>0</v>
      </c>
      <c r="AK30">
        <v>22.5747</v>
      </c>
      <c r="AL30">
        <v>52.013999999999996</v>
      </c>
      <c r="AM30">
        <v>0</v>
      </c>
      <c r="AN30">
        <v>0</v>
      </c>
      <c r="AO30">
        <v>8.5222367999999999</v>
      </c>
      <c r="AP30">
        <v>3.3756911999999994</v>
      </c>
      <c r="AQ30">
        <v>16.245240000000003</v>
      </c>
      <c r="AR30">
        <v>18.182880000000004</v>
      </c>
      <c r="AS30">
        <v>11.816236800000002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28.322013839786024</v>
      </c>
      <c r="BB30">
        <f t="shared" si="0"/>
        <v>870.7895480969263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280.00198019801979</v>
      </c>
      <c r="L31">
        <v>0</v>
      </c>
      <c r="M31">
        <v>63.770145903479239</v>
      </c>
      <c r="N31">
        <v>25.93683916083916</v>
      </c>
      <c r="O31">
        <v>73.288687171244888</v>
      </c>
      <c r="P31">
        <v>27.529498183974503</v>
      </c>
      <c r="Q31">
        <v>0</v>
      </c>
      <c r="R31">
        <v>0</v>
      </c>
      <c r="S31">
        <v>0</v>
      </c>
      <c r="T31">
        <v>0</v>
      </c>
      <c r="U31">
        <v>62.106157848020125</v>
      </c>
      <c r="V31">
        <v>2.0025209090909093</v>
      </c>
      <c r="W31">
        <v>4.99816647009267</v>
      </c>
      <c r="X31">
        <v>64.790407144606988</v>
      </c>
      <c r="Y31">
        <v>0</v>
      </c>
      <c r="Z31">
        <v>2.8784289600000004</v>
      </c>
      <c r="AA31">
        <v>6.1413336000000012</v>
      </c>
      <c r="AB31">
        <v>17.352844704000002</v>
      </c>
      <c r="AC31">
        <v>12.764385273599999</v>
      </c>
      <c r="AD31">
        <v>16.071074639999999</v>
      </c>
      <c r="AE31">
        <v>21.712535395200003</v>
      </c>
      <c r="AF31">
        <v>6.1515000000000013</v>
      </c>
      <c r="AG31">
        <v>10.88296272</v>
      </c>
      <c r="AH31">
        <v>66.88032192</v>
      </c>
      <c r="AI31">
        <v>3.3546096000000003</v>
      </c>
      <c r="AJ31">
        <v>0</v>
      </c>
      <c r="AK31">
        <v>22.5747</v>
      </c>
      <c r="AL31">
        <v>52.013999999999996</v>
      </c>
      <c r="AM31">
        <v>0</v>
      </c>
      <c r="AN31">
        <v>0</v>
      </c>
      <c r="AO31">
        <v>8.5222367999999999</v>
      </c>
      <c r="AP31">
        <v>3.3756911999999994</v>
      </c>
      <c r="AQ31">
        <v>16.245240000000003</v>
      </c>
      <c r="AR31">
        <v>18.182880000000004</v>
      </c>
      <c r="AS31">
        <v>11.816236800000002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28.392379346170387</v>
      </c>
      <c r="BB31">
        <f t="shared" si="0"/>
        <v>872.95300525599782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280.00198019801979</v>
      </c>
      <c r="L32">
        <v>0</v>
      </c>
      <c r="M32">
        <v>63.770145903479239</v>
      </c>
      <c r="N32">
        <v>25.93683916083916</v>
      </c>
      <c r="O32">
        <v>73.288687171244888</v>
      </c>
      <c r="P32">
        <v>27.529498183974503</v>
      </c>
      <c r="Q32">
        <v>0</v>
      </c>
      <c r="R32">
        <v>0</v>
      </c>
      <c r="S32">
        <v>0</v>
      </c>
      <c r="T32">
        <v>0</v>
      </c>
      <c r="U32">
        <v>62.106157848020125</v>
      </c>
      <c r="V32">
        <v>2.0025209090909093</v>
      </c>
      <c r="W32">
        <v>4.99816647009267</v>
      </c>
      <c r="X32">
        <v>64.790407144606988</v>
      </c>
      <c r="Y32">
        <v>0</v>
      </c>
      <c r="Z32">
        <v>2.8784289600000004</v>
      </c>
      <c r="AA32">
        <v>6.1413336000000012</v>
      </c>
      <c r="AB32">
        <v>17.352844704000002</v>
      </c>
      <c r="AC32">
        <v>12.764385273599999</v>
      </c>
      <c r="AD32">
        <v>16.071074639999999</v>
      </c>
      <c r="AE32">
        <v>21.712535395200003</v>
      </c>
      <c r="AF32">
        <v>6.1515000000000013</v>
      </c>
      <c r="AG32">
        <v>10.88296272</v>
      </c>
      <c r="AH32">
        <v>66.88032192</v>
      </c>
      <c r="AI32">
        <v>21.804962400000001</v>
      </c>
      <c r="AJ32">
        <v>0</v>
      </c>
      <c r="AK32">
        <v>22.5747</v>
      </c>
      <c r="AL32">
        <v>52.013999999999996</v>
      </c>
      <c r="AM32">
        <v>0</v>
      </c>
      <c r="AN32">
        <v>0</v>
      </c>
      <c r="AO32">
        <v>8.5222367999999999</v>
      </c>
      <c r="AP32">
        <v>3.3756911999999994</v>
      </c>
      <c r="AQ32">
        <v>16.245240000000003</v>
      </c>
      <c r="AR32">
        <v>18.182880000000004</v>
      </c>
      <c r="AS32">
        <v>11.816236800000002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28.973565239770387</v>
      </c>
      <c r="BB32">
        <f t="shared" si="0"/>
        <v>890.82217216239781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280.00198019801979</v>
      </c>
      <c r="L33">
        <v>0</v>
      </c>
      <c r="M33">
        <v>63.770145903479239</v>
      </c>
      <c r="N33">
        <v>25.93683916083916</v>
      </c>
      <c r="O33">
        <v>73.288687171244888</v>
      </c>
      <c r="P33">
        <v>27.529498183974503</v>
      </c>
      <c r="Q33">
        <v>0</v>
      </c>
      <c r="R33">
        <v>0</v>
      </c>
      <c r="S33">
        <v>0</v>
      </c>
      <c r="T33">
        <v>0</v>
      </c>
      <c r="U33">
        <v>62.106157848020125</v>
      </c>
      <c r="V33">
        <v>2.0025209090909093</v>
      </c>
      <c r="W33">
        <v>4.99816647009267</v>
      </c>
      <c r="X33">
        <v>64.790407144606988</v>
      </c>
      <c r="Y33">
        <v>0</v>
      </c>
      <c r="Z33">
        <v>2.8784289600000004</v>
      </c>
      <c r="AA33">
        <v>0</v>
      </c>
      <c r="AB33">
        <v>17.352844704000002</v>
      </c>
      <c r="AC33">
        <v>12.764385273599999</v>
      </c>
      <c r="AD33">
        <v>16.071074639999999</v>
      </c>
      <c r="AE33">
        <v>21.712535395200003</v>
      </c>
      <c r="AF33">
        <v>6.1515000000000013</v>
      </c>
      <c r="AG33">
        <v>10.88296272</v>
      </c>
      <c r="AH33">
        <v>66.88032192</v>
      </c>
      <c r="AI33">
        <v>21.804962400000001</v>
      </c>
      <c r="AJ33">
        <v>0</v>
      </c>
      <c r="AK33">
        <v>22.5747</v>
      </c>
      <c r="AL33">
        <v>52.013999999999996</v>
      </c>
      <c r="AM33">
        <v>0</v>
      </c>
      <c r="AN33">
        <v>0</v>
      </c>
      <c r="AO33">
        <v>8.5222367999999999</v>
      </c>
      <c r="AP33">
        <v>3.3756911999999994</v>
      </c>
      <c r="AQ33">
        <v>10.830160000000001</v>
      </c>
      <c r="AR33">
        <v>18.182880000000004</v>
      </c>
      <c r="AS33">
        <v>11.816236800000002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28.609538430970382</v>
      </c>
      <c r="BB33">
        <f t="shared" si="0"/>
        <v>879.62978537119784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280.00198019801979</v>
      </c>
      <c r="L34">
        <v>0</v>
      </c>
      <c r="M34">
        <v>63.770145903479239</v>
      </c>
      <c r="N34">
        <v>25.93683916083916</v>
      </c>
      <c r="O34">
        <v>73.288687171244888</v>
      </c>
      <c r="P34">
        <v>27.529498183974503</v>
      </c>
      <c r="Q34">
        <v>0</v>
      </c>
      <c r="R34">
        <v>0</v>
      </c>
      <c r="S34">
        <v>0</v>
      </c>
      <c r="T34">
        <v>0</v>
      </c>
      <c r="U34">
        <v>62.106157848020125</v>
      </c>
      <c r="V34">
        <v>2.0025209090909093</v>
      </c>
      <c r="W34">
        <v>4.99816647009267</v>
      </c>
      <c r="X34">
        <v>64.790407144606988</v>
      </c>
      <c r="Y34">
        <v>0</v>
      </c>
      <c r="Z34">
        <v>2.8784289600000004</v>
      </c>
      <c r="AA34">
        <v>0</v>
      </c>
      <c r="AB34">
        <v>17.352844704000002</v>
      </c>
      <c r="AC34">
        <v>12.764385273599999</v>
      </c>
      <c r="AD34">
        <v>16.071074639999999</v>
      </c>
      <c r="AE34">
        <v>21.712535395200003</v>
      </c>
      <c r="AF34">
        <v>6.1515000000000013</v>
      </c>
      <c r="AG34">
        <v>10.88296272</v>
      </c>
      <c r="AH34">
        <v>66.88032192</v>
      </c>
      <c r="AI34">
        <v>21.804962400000001</v>
      </c>
      <c r="AJ34">
        <v>0</v>
      </c>
      <c r="AK34">
        <v>22.5747</v>
      </c>
      <c r="AL34">
        <v>52.013999999999996</v>
      </c>
      <c r="AM34">
        <v>0</v>
      </c>
      <c r="AN34">
        <v>0</v>
      </c>
      <c r="AO34">
        <v>8.5222367999999999</v>
      </c>
      <c r="AP34">
        <v>3.3756911999999994</v>
      </c>
      <c r="AQ34">
        <v>10.830160000000001</v>
      </c>
      <c r="AR34">
        <v>18.182880000000004</v>
      </c>
      <c r="AS34">
        <v>11.816236800000002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28.609538430970382</v>
      </c>
      <c r="BB34">
        <f t="shared" si="0"/>
        <v>879.62978537119784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280.00198019801979</v>
      </c>
      <c r="L35">
        <v>0</v>
      </c>
      <c r="M35">
        <v>63.770145903479239</v>
      </c>
      <c r="N35">
        <v>25.93683916083916</v>
      </c>
      <c r="O35">
        <v>73.288687171244888</v>
      </c>
      <c r="P35">
        <v>27.529498183974503</v>
      </c>
      <c r="Q35">
        <v>0</v>
      </c>
      <c r="R35">
        <v>0</v>
      </c>
      <c r="S35">
        <v>0</v>
      </c>
      <c r="T35">
        <v>0</v>
      </c>
      <c r="U35">
        <v>62.106157848020125</v>
      </c>
      <c r="V35">
        <v>2.0025209090909093</v>
      </c>
      <c r="W35">
        <v>4.99816647009267</v>
      </c>
      <c r="X35">
        <v>64.790407144606988</v>
      </c>
      <c r="Y35">
        <v>0</v>
      </c>
      <c r="Z35">
        <v>2.8784289600000004</v>
      </c>
      <c r="AA35">
        <v>0</v>
      </c>
      <c r="AB35">
        <v>17.352844704000002</v>
      </c>
      <c r="AC35">
        <v>12.764385273599999</v>
      </c>
      <c r="AD35">
        <v>16.071074639999999</v>
      </c>
      <c r="AE35">
        <v>21.712535395200003</v>
      </c>
      <c r="AF35">
        <v>6.1515000000000013</v>
      </c>
      <c r="AG35">
        <v>10.88296272</v>
      </c>
      <c r="AH35">
        <v>66.88032192</v>
      </c>
      <c r="AI35">
        <v>21.804962400000001</v>
      </c>
      <c r="AJ35">
        <v>0</v>
      </c>
      <c r="AK35">
        <v>22.5747</v>
      </c>
      <c r="AL35">
        <v>52.013999999999996</v>
      </c>
      <c r="AM35">
        <v>2.3184297714285713</v>
      </c>
      <c r="AN35">
        <v>0</v>
      </c>
      <c r="AO35">
        <v>8.5222367999999999</v>
      </c>
      <c r="AP35">
        <v>3.3756911999999994</v>
      </c>
      <c r="AQ35">
        <v>10.830160000000001</v>
      </c>
      <c r="AR35">
        <v>18.182880000000004</v>
      </c>
      <c r="AS35">
        <v>11.816236800000002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28.682568784303712</v>
      </c>
      <c r="BB35">
        <f t="shared" si="0"/>
        <v>881.87518478929303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280.00198019801979</v>
      </c>
      <c r="L36">
        <v>0</v>
      </c>
      <c r="M36">
        <v>63.770145903479239</v>
      </c>
      <c r="N36">
        <v>25.93683916083916</v>
      </c>
      <c r="O36">
        <v>73.288687171244888</v>
      </c>
      <c r="P36">
        <v>27.529498183974503</v>
      </c>
      <c r="Q36">
        <v>0</v>
      </c>
      <c r="R36">
        <v>0</v>
      </c>
      <c r="S36">
        <v>0</v>
      </c>
      <c r="T36">
        <v>0</v>
      </c>
      <c r="U36">
        <v>62.106157848020125</v>
      </c>
      <c r="V36">
        <v>2.0025209090909093</v>
      </c>
      <c r="W36">
        <v>4.99816647009267</v>
      </c>
      <c r="X36">
        <v>64.790407144606988</v>
      </c>
      <c r="Y36">
        <v>0</v>
      </c>
      <c r="Z36">
        <v>2.8784289600000004</v>
      </c>
      <c r="AA36">
        <v>0</v>
      </c>
      <c r="AB36">
        <v>17.352844704000002</v>
      </c>
      <c r="AC36">
        <v>12.764385273599999</v>
      </c>
      <c r="AD36">
        <v>16.071074639999999</v>
      </c>
      <c r="AE36">
        <v>21.712535395200003</v>
      </c>
      <c r="AF36">
        <v>6.1515000000000013</v>
      </c>
      <c r="AG36">
        <v>10.88296272</v>
      </c>
      <c r="AH36">
        <v>66.88032192</v>
      </c>
      <c r="AI36">
        <v>21.804962400000001</v>
      </c>
      <c r="AJ36">
        <v>0</v>
      </c>
      <c r="AK36">
        <v>22.5747</v>
      </c>
      <c r="AL36">
        <v>52.013999999999996</v>
      </c>
      <c r="AM36">
        <v>2.3184297714285713</v>
      </c>
      <c r="AN36">
        <v>0</v>
      </c>
      <c r="AO36">
        <v>8.5222367999999999</v>
      </c>
      <c r="AP36">
        <v>3.3756911999999994</v>
      </c>
      <c r="AQ36">
        <v>10.830160000000001</v>
      </c>
      <c r="AR36">
        <v>18.182880000000004</v>
      </c>
      <c r="AS36">
        <v>11.816236800000002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28.682568784303712</v>
      </c>
      <c r="BB36">
        <f t="shared" si="0"/>
        <v>881.87518478929303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280.00198019801979</v>
      </c>
      <c r="L37">
        <v>0</v>
      </c>
      <c r="M37">
        <v>63.770145903479239</v>
      </c>
      <c r="N37">
        <v>25.93683916083916</v>
      </c>
      <c r="O37">
        <v>73.288687171244888</v>
      </c>
      <c r="P37">
        <v>27.529498183974503</v>
      </c>
      <c r="Q37">
        <v>0</v>
      </c>
      <c r="R37">
        <v>0</v>
      </c>
      <c r="S37">
        <v>0</v>
      </c>
      <c r="T37">
        <v>0</v>
      </c>
      <c r="U37">
        <v>62.106157848020125</v>
      </c>
      <c r="V37">
        <v>2.0025209090909093</v>
      </c>
      <c r="W37">
        <v>4.99816647009267</v>
      </c>
      <c r="X37">
        <v>24.99639574468085</v>
      </c>
      <c r="Y37">
        <v>0</v>
      </c>
      <c r="Z37">
        <v>2.8784289600000004</v>
      </c>
      <c r="AA37">
        <v>0</v>
      </c>
      <c r="AB37">
        <v>17.352844704000002</v>
      </c>
      <c r="AC37">
        <v>12.764385273599999</v>
      </c>
      <c r="AD37">
        <v>16.071074639999999</v>
      </c>
      <c r="AE37">
        <v>21.712535395200003</v>
      </c>
      <c r="AF37">
        <v>6.1515000000000013</v>
      </c>
      <c r="AG37">
        <v>10.88296272</v>
      </c>
      <c r="AH37">
        <v>66.88032192</v>
      </c>
      <c r="AI37">
        <v>21.804962400000001</v>
      </c>
      <c r="AJ37">
        <v>0</v>
      </c>
      <c r="AK37">
        <v>22.5747</v>
      </c>
      <c r="AL37">
        <v>52.013999999999996</v>
      </c>
      <c r="AM37">
        <v>2.3184297714285713</v>
      </c>
      <c r="AN37">
        <v>0</v>
      </c>
      <c r="AO37">
        <v>8.5222367999999999</v>
      </c>
      <c r="AP37">
        <v>5.4573674400000005</v>
      </c>
      <c r="AQ37">
        <v>5.4150800000000006</v>
      </c>
      <c r="AR37">
        <v>18.182880000000004</v>
      </c>
      <c r="AS37">
        <v>11.816236800000002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27.324055533163978</v>
      </c>
      <c r="BB37">
        <f t="shared" si="0"/>
        <v>840.10628288050657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280.00198019801979</v>
      </c>
      <c r="L38">
        <v>0</v>
      </c>
      <c r="M38">
        <v>63.770145903479239</v>
      </c>
      <c r="N38">
        <v>25.93683916083916</v>
      </c>
      <c r="O38">
        <v>73.288687171244888</v>
      </c>
      <c r="P38">
        <v>27.529498183974503</v>
      </c>
      <c r="Q38">
        <v>0</v>
      </c>
      <c r="R38">
        <v>0</v>
      </c>
      <c r="S38">
        <v>0</v>
      </c>
      <c r="T38">
        <v>0</v>
      </c>
      <c r="U38">
        <v>62.106157848020125</v>
      </c>
      <c r="V38">
        <v>2.0025209090909093</v>
      </c>
      <c r="W38">
        <v>4.99816647009267</v>
      </c>
      <c r="X38">
        <v>24.99639574468085</v>
      </c>
      <c r="Y38">
        <v>0</v>
      </c>
      <c r="Z38">
        <v>2.8784289600000004</v>
      </c>
      <c r="AA38">
        <v>0</v>
      </c>
      <c r="AB38">
        <v>17.352844704000002</v>
      </c>
      <c r="AC38">
        <v>12.764385273599999</v>
      </c>
      <c r="AD38">
        <v>16.071074639999999</v>
      </c>
      <c r="AE38">
        <v>21.712535395200003</v>
      </c>
      <c r="AF38">
        <v>6.1515000000000013</v>
      </c>
      <c r="AG38">
        <v>10.88296272</v>
      </c>
      <c r="AH38">
        <v>66.88032192</v>
      </c>
      <c r="AI38">
        <v>3.3546096000000003</v>
      </c>
      <c r="AJ38">
        <v>0</v>
      </c>
      <c r="AK38">
        <v>22.5747</v>
      </c>
      <c r="AL38">
        <v>52.013999999999996</v>
      </c>
      <c r="AM38">
        <v>2.3184297714285713</v>
      </c>
      <c r="AN38">
        <v>0</v>
      </c>
      <c r="AO38">
        <v>8.5222367999999999</v>
      </c>
      <c r="AP38">
        <v>5.4573674400000005</v>
      </c>
      <c r="AQ38">
        <v>5.4150800000000006</v>
      </c>
      <c r="AR38">
        <v>18.182880000000004</v>
      </c>
      <c r="AS38">
        <v>11.816236800000002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26.742869639563978</v>
      </c>
      <c r="BB38">
        <f t="shared" si="0"/>
        <v>822.23711597410659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280.00198019801979</v>
      </c>
      <c r="L39">
        <v>0</v>
      </c>
      <c r="M39">
        <v>63.770145903479239</v>
      </c>
      <c r="N39">
        <v>25.93683916083916</v>
      </c>
      <c r="O39">
        <v>73.288687171244888</v>
      </c>
      <c r="P39">
        <v>27.529498183974503</v>
      </c>
      <c r="Q39">
        <v>0</v>
      </c>
      <c r="R39">
        <v>0</v>
      </c>
      <c r="S39">
        <v>0</v>
      </c>
      <c r="T39">
        <v>0</v>
      </c>
      <c r="U39">
        <v>62.106157848020125</v>
      </c>
      <c r="V39">
        <v>2.0025209090909093</v>
      </c>
      <c r="W39">
        <v>4.99816647009267</v>
      </c>
      <c r="X39">
        <v>24.99639574468085</v>
      </c>
      <c r="Y39">
        <v>0</v>
      </c>
      <c r="Z39">
        <v>2.8784289600000004</v>
      </c>
      <c r="AA39">
        <v>0</v>
      </c>
      <c r="AB39">
        <v>17.352844704000002</v>
      </c>
      <c r="AC39">
        <v>12.764385273599999</v>
      </c>
      <c r="AD39">
        <v>16.071074639999999</v>
      </c>
      <c r="AE39">
        <v>21.712535395200003</v>
      </c>
      <c r="AF39">
        <v>6.1515000000000013</v>
      </c>
      <c r="AG39">
        <v>10.88296272</v>
      </c>
      <c r="AH39">
        <v>66.88032192</v>
      </c>
      <c r="AI39">
        <v>1.1182032000000002</v>
      </c>
      <c r="AJ39">
        <v>0</v>
      </c>
      <c r="AK39">
        <v>22.5747</v>
      </c>
      <c r="AL39">
        <v>52.013999999999996</v>
      </c>
      <c r="AM39">
        <v>2.3184297714285713</v>
      </c>
      <c r="AN39">
        <v>0</v>
      </c>
      <c r="AO39">
        <v>9.8134847999999995</v>
      </c>
      <c r="AP39">
        <v>3.3756911999999994</v>
      </c>
      <c r="AQ39">
        <v>5.4150800000000006</v>
      </c>
      <c r="AR39">
        <v>16.000934400000002</v>
      </c>
      <c r="AS39">
        <v>11.816236800000002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26.578792864363983</v>
      </c>
      <c r="BB39">
        <f t="shared" si="0"/>
        <v>817.19241250930668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280.00198019801979</v>
      </c>
      <c r="L40">
        <v>0</v>
      </c>
      <c r="M40">
        <v>63.770145903479239</v>
      </c>
      <c r="N40">
        <v>25.93683916083916</v>
      </c>
      <c r="O40">
        <v>73.288687171244888</v>
      </c>
      <c r="P40">
        <v>27.529498183974503</v>
      </c>
      <c r="Q40">
        <v>0</v>
      </c>
      <c r="R40">
        <v>0</v>
      </c>
      <c r="S40">
        <v>0</v>
      </c>
      <c r="T40">
        <v>0</v>
      </c>
      <c r="U40">
        <v>62.106157848020125</v>
      </c>
      <c r="V40">
        <v>2.0025209090909093</v>
      </c>
      <c r="W40">
        <v>4.99816647009267</v>
      </c>
      <c r="X40">
        <v>24.99639574468085</v>
      </c>
      <c r="Y40">
        <v>0</v>
      </c>
      <c r="Z40">
        <v>2.8784289600000004</v>
      </c>
      <c r="AA40">
        <v>0</v>
      </c>
      <c r="AB40">
        <v>17.352844704000002</v>
      </c>
      <c r="AC40">
        <v>12.764385273599999</v>
      </c>
      <c r="AD40">
        <v>16.071074639999999</v>
      </c>
      <c r="AE40">
        <v>21.712535395200003</v>
      </c>
      <c r="AF40">
        <v>6.1515000000000013</v>
      </c>
      <c r="AG40">
        <v>10.88296272</v>
      </c>
      <c r="AH40">
        <v>66.88032192</v>
      </c>
      <c r="AI40">
        <v>0</v>
      </c>
      <c r="AJ40">
        <v>0</v>
      </c>
      <c r="AK40">
        <v>22.5747</v>
      </c>
      <c r="AL40">
        <v>52.013999999999996</v>
      </c>
      <c r="AM40">
        <v>2.3184297714285713</v>
      </c>
      <c r="AN40">
        <v>0</v>
      </c>
      <c r="AO40">
        <v>9.8134847999999995</v>
      </c>
      <c r="AP40">
        <v>3.3756911999999994</v>
      </c>
      <c r="AQ40">
        <v>3.58094</v>
      </c>
      <c r="AR40">
        <v>16.000934400000002</v>
      </c>
      <c r="AS40">
        <v>11.816236800000002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26.485794053563986</v>
      </c>
      <c r="BB40">
        <f t="shared" si="0"/>
        <v>814.33306812010676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280.00198019801979</v>
      </c>
      <c r="L41">
        <v>0</v>
      </c>
      <c r="M41">
        <v>63.770145903479239</v>
      </c>
      <c r="N41">
        <v>25.93683916083916</v>
      </c>
      <c r="O41">
        <v>73.288687171244888</v>
      </c>
      <c r="P41">
        <v>27.529498183974503</v>
      </c>
      <c r="Q41">
        <v>0</v>
      </c>
      <c r="R41">
        <v>0</v>
      </c>
      <c r="S41">
        <v>0</v>
      </c>
      <c r="T41">
        <v>0</v>
      </c>
      <c r="U41">
        <v>62.106157848020125</v>
      </c>
      <c r="V41">
        <v>2.0025209090909093</v>
      </c>
      <c r="W41">
        <v>4.99816647009267</v>
      </c>
      <c r="X41">
        <v>24.99639574468085</v>
      </c>
      <c r="Y41">
        <v>0</v>
      </c>
      <c r="Z41">
        <v>2.8784289600000004</v>
      </c>
      <c r="AA41">
        <v>0</v>
      </c>
      <c r="AB41">
        <v>17.352844704000002</v>
      </c>
      <c r="AC41">
        <v>12.764385273599999</v>
      </c>
      <c r="AD41">
        <v>16.071074639999999</v>
      </c>
      <c r="AE41">
        <v>21.712535395200003</v>
      </c>
      <c r="AF41">
        <v>6.1515000000000013</v>
      </c>
      <c r="AG41">
        <v>10.88296272</v>
      </c>
      <c r="AH41">
        <v>66.88032192</v>
      </c>
      <c r="AI41">
        <v>0</v>
      </c>
      <c r="AJ41">
        <v>0</v>
      </c>
      <c r="AK41">
        <v>22.5747</v>
      </c>
      <c r="AL41">
        <v>62.416799999999988</v>
      </c>
      <c r="AM41">
        <v>2.3184297714285713</v>
      </c>
      <c r="AN41">
        <v>0</v>
      </c>
      <c r="AO41">
        <v>9.8134847999999995</v>
      </c>
      <c r="AP41">
        <v>3.3756911999999994</v>
      </c>
      <c r="AQ41">
        <v>0</v>
      </c>
      <c r="AR41">
        <v>16.000934400000002</v>
      </c>
      <c r="AS41">
        <v>11.816236800000002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26.700682643563979</v>
      </c>
      <c r="BB41">
        <f t="shared" si="0"/>
        <v>820.94003953010667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280.00198019801979</v>
      </c>
      <c r="L42">
        <v>0</v>
      </c>
      <c r="M42">
        <v>63.770145903479239</v>
      </c>
      <c r="N42">
        <v>25.93683916083916</v>
      </c>
      <c r="O42">
        <v>73.288687171244888</v>
      </c>
      <c r="P42">
        <v>27.529498183974503</v>
      </c>
      <c r="Q42">
        <v>0</v>
      </c>
      <c r="R42">
        <v>0</v>
      </c>
      <c r="S42">
        <v>0</v>
      </c>
      <c r="T42">
        <v>0</v>
      </c>
      <c r="U42">
        <v>62.106157848020125</v>
      </c>
      <c r="V42">
        <v>2.0025209090909093</v>
      </c>
      <c r="W42">
        <v>4.99816647009267</v>
      </c>
      <c r="X42">
        <v>64.790407144606988</v>
      </c>
      <c r="Y42">
        <v>0</v>
      </c>
      <c r="Z42">
        <v>2.8784289600000004</v>
      </c>
      <c r="AA42">
        <v>0</v>
      </c>
      <c r="AB42">
        <v>17.352844704000002</v>
      </c>
      <c r="AC42">
        <v>12.764385273599999</v>
      </c>
      <c r="AD42">
        <v>16.071074639999999</v>
      </c>
      <c r="AE42">
        <v>21.712535395200003</v>
      </c>
      <c r="AF42">
        <v>6.1515000000000013</v>
      </c>
      <c r="AG42">
        <v>10.88296272</v>
      </c>
      <c r="AH42">
        <v>66.88032192</v>
      </c>
      <c r="AI42">
        <v>0</v>
      </c>
      <c r="AJ42">
        <v>0</v>
      </c>
      <c r="AK42">
        <v>22.5747</v>
      </c>
      <c r="AL42">
        <v>62.416799999999988</v>
      </c>
      <c r="AM42">
        <v>2.3184297714285713</v>
      </c>
      <c r="AN42">
        <v>0</v>
      </c>
      <c r="AO42">
        <v>9.8134847999999995</v>
      </c>
      <c r="AP42">
        <v>3.3756911999999994</v>
      </c>
      <c r="AQ42">
        <v>0</v>
      </c>
      <c r="AR42">
        <v>16.000934400000002</v>
      </c>
      <c r="AS42">
        <v>11.816236800000002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27.954193873903712</v>
      </c>
      <c r="BB42">
        <f t="shared" si="0"/>
        <v>859.48053969969305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280.00434496651513</v>
      </c>
      <c r="L43">
        <v>0</v>
      </c>
      <c r="M43">
        <v>63.770145903479239</v>
      </c>
      <c r="N43">
        <v>25.93683916083916</v>
      </c>
      <c r="O43">
        <v>73.288687171244888</v>
      </c>
      <c r="P43">
        <v>27.529498183974503</v>
      </c>
      <c r="Q43">
        <v>0</v>
      </c>
      <c r="R43">
        <v>0</v>
      </c>
      <c r="S43">
        <v>0</v>
      </c>
      <c r="T43">
        <v>0</v>
      </c>
      <c r="U43">
        <v>62.106157848020125</v>
      </c>
      <c r="V43">
        <v>2.0025209090909093</v>
      </c>
      <c r="W43">
        <v>4.99816647009267</v>
      </c>
      <c r="X43">
        <v>64.790407144606988</v>
      </c>
      <c r="Y43">
        <v>0</v>
      </c>
      <c r="Z43">
        <v>0</v>
      </c>
      <c r="AA43">
        <v>0</v>
      </c>
      <c r="AB43">
        <v>17.352844704000002</v>
      </c>
      <c r="AC43">
        <v>12.764385273599999</v>
      </c>
      <c r="AD43">
        <v>16.071074639999999</v>
      </c>
      <c r="AE43">
        <v>21.712535395200003</v>
      </c>
      <c r="AF43">
        <v>6.1515000000000013</v>
      </c>
      <c r="AG43">
        <v>10.88296272</v>
      </c>
      <c r="AH43">
        <v>66.88032192</v>
      </c>
      <c r="AI43">
        <v>0</v>
      </c>
      <c r="AJ43">
        <v>0</v>
      </c>
      <c r="AK43">
        <v>22.5747</v>
      </c>
      <c r="AL43">
        <v>62.416799999999988</v>
      </c>
      <c r="AM43">
        <v>2.3184297714285713</v>
      </c>
      <c r="AN43">
        <v>0</v>
      </c>
      <c r="AO43">
        <v>9.8134847999999995</v>
      </c>
      <c r="AP43">
        <v>3.3756911999999994</v>
      </c>
      <c r="AQ43">
        <v>0</v>
      </c>
      <c r="AR43">
        <v>16.000934400000002</v>
      </c>
      <c r="AS43">
        <v>10.634613119999999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27.826376143238452</v>
      </c>
      <c r="BB43">
        <f t="shared" si="0"/>
        <v>855.55066955885377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280.00188005042554</v>
      </c>
      <c r="L44">
        <v>0</v>
      </c>
      <c r="M44">
        <v>63.770145903479239</v>
      </c>
      <c r="N44">
        <v>25.93683916083916</v>
      </c>
      <c r="O44">
        <v>73.288687171244888</v>
      </c>
      <c r="P44">
        <v>27.529498183974503</v>
      </c>
      <c r="Q44">
        <v>0</v>
      </c>
      <c r="R44">
        <v>0</v>
      </c>
      <c r="S44">
        <v>0</v>
      </c>
      <c r="T44">
        <v>0</v>
      </c>
      <c r="U44">
        <v>62.106157848020125</v>
      </c>
      <c r="V44">
        <v>2.0025209090909093</v>
      </c>
      <c r="W44">
        <v>4.99816647009267</v>
      </c>
      <c r="X44">
        <v>64.790407144606988</v>
      </c>
      <c r="Y44">
        <v>0</v>
      </c>
      <c r="Z44">
        <v>0</v>
      </c>
      <c r="AA44">
        <v>0</v>
      </c>
      <c r="AB44">
        <v>17.352844704000002</v>
      </c>
      <c r="AC44">
        <v>12.764385273599999</v>
      </c>
      <c r="AD44">
        <v>16.071074639999999</v>
      </c>
      <c r="AE44">
        <v>21.712535395200003</v>
      </c>
      <c r="AF44">
        <v>6.1515000000000013</v>
      </c>
      <c r="AG44">
        <v>10.88296272</v>
      </c>
      <c r="AH44">
        <v>66.88032192</v>
      </c>
      <c r="AI44">
        <v>0</v>
      </c>
      <c r="AJ44">
        <v>0</v>
      </c>
      <c r="AK44">
        <v>22.5747</v>
      </c>
      <c r="AL44">
        <v>62.416799999999988</v>
      </c>
      <c r="AM44">
        <v>2.3184297714285713</v>
      </c>
      <c r="AN44">
        <v>0</v>
      </c>
      <c r="AO44">
        <v>9.8134847999999995</v>
      </c>
      <c r="AP44">
        <v>3.3756911999999994</v>
      </c>
      <c r="AQ44">
        <v>0</v>
      </c>
      <c r="AR44">
        <v>16.000934400000002</v>
      </c>
      <c r="AS44">
        <v>10.634613119999999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27.826298523556876</v>
      </c>
      <c r="BB44">
        <f t="shared" si="0"/>
        <v>855.54828226244581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0.2976431483642038</v>
      </c>
      <c r="G45">
        <v>0</v>
      </c>
      <c r="H45">
        <v>0</v>
      </c>
      <c r="I45">
        <v>0</v>
      </c>
      <c r="J45">
        <v>0</v>
      </c>
      <c r="K45">
        <v>280.00304858345021</v>
      </c>
      <c r="L45">
        <v>11.037438941494491</v>
      </c>
      <c r="M45">
        <v>63.770145903479239</v>
      </c>
      <c r="N45">
        <v>25.93683916083916</v>
      </c>
      <c r="O45">
        <v>73.288687171244888</v>
      </c>
      <c r="P45">
        <v>27.529498183974503</v>
      </c>
      <c r="Q45">
        <v>4.7892526017029322</v>
      </c>
      <c r="R45">
        <v>18.614064856307841</v>
      </c>
      <c r="S45">
        <v>11.590176886976927</v>
      </c>
      <c r="T45">
        <v>0</v>
      </c>
      <c r="U45">
        <v>62.106157848020125</v>
      </c>
      <c r="V45">
        <v>9.0997159940209276</v>
      </c>
      <c r="W45">
        <v>15.28278302670623</v>
      </c>
      <c r="X45">
        <v>64.790407144606988</v>
      </c>
      <c r="Y45">
        <v>0</v>
      </c>
      <c r="Z45">
        <v>0</v>
      </c>
      <c r="AA45">
        <v>0</v>
      </c>
      <c r="AB45">
        <v>17.352844704000002</v>
      </c>
      <c r="AC45">
        <v>12.764385273599999</v>
      </c>
      <c r="AD45">
        <v>16.071074639999999</v>
      </c>
      <c r="AE45">
        <v>21.712535395200003</v>
      </c>
      <c r="AF45">
        <v>6.1515000000000013</v>
      </c>
      <c r="AG45">
        <v>10.88296272</v>
      </c>
      <c r="AH45">
        <v>66.88032192</v>
      </c>
      <c r="AI45">
        <v>0</v>
      </c>
      <c r="AJ45">
        <v>0</v>
      </c>
      <c r="AK45">
        <v>22.5747</v>
      </c>
      <c r="AL45">
        <v>62.416799999999988</v>
      </c>
      <c r="AM45">
        <v>2.3184297714285713</v>
      </c>
      <c r="AN45">
        <v>0</v>
      </c>
      <c r="AO45">
        <v>9.8134847999999995</v>
      </c>
      <c r="AP45">
        <v>3.3756911999999994</v>
      </c>
      <c r="AQ45">
        <v>0</v>
      </c>
      <c r="AR45">
        <v>16.000934400000002</v>
      </c>
      <c r="AS45">
        <v>10.634613119999999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29.833212160953135</v>
      </c>
      <c r="BB45">
        <f t="shared" si="0"/>
        <v>917.2529252344641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280.00304858345021</v>
      </c>
      <c r="L46">
        <v>11.037438941494491</v>
      </c>
      <c r="M46">
        <v>63.770145903479239</v>
      </c>
      <c r="N46">
        <v>25.93683916083916</v>
      </c>
      <c r="O46">
        <v>73.288687171244888</v>
      </c>
      <c r="P46">
        <v>27.529498183974503</v>
      </c>
      <c r="Q46">
        <v>4.7892526017029322</v>
      </c>
      <c r="R46">
        <v>18.614064856307841</v>
      </c>
      <c r="S46">
        <v>11.590176886976927</v>
      </c>
      <c r="T46">
        <v>0</v>
      </c>
      <c r="U46">
        <v>62.106157848020125</v>
      </c>
      <c r="V46">
        <v>9.0997159940209276</v>
      </c>
      <c r="W46">
        <v>15.28278302670623</v>
      </c>
      <c r="X46">
        <v>64.790407144606988</v>
      </c>
      <c r="Y46">
        <v>0</v>
      </c>
      <c r="Z46">
        <v>0</v>
      </c>
      <c r="AA46">
        <v>0</v>
      </c>
      <c r="AB46">
        <v>17.352844704000002</v>
      </c>
      <c r="AC46">
        <v>12.764385273599999</v>
      </c>
      <c r="AD46">
        <v>16.071074639999999</v>
      </c>
      <c r="AE46">
        <v>21.712535395200003</v>
      </c>
      <c r="AF46">
        <v>6.1515000000000013</v>
      </c>
      <c r="AG46">
        <v>10.88296272</v>
      </c>
      <c r="AH46">
        <v>66.88032192</v>
      </c>
      <c r="AI46">
        <v>0</v>
      </c>
      <c r="AJ46">
        <v>0</v>
      </c>
      <c r="AK46">
        <v>22.5747</v>
      </c>
      <c r="AL46">
        <v>53.747799999999991</v>
      </c>
      <c r="AM46">
        <v>2.3184297714285713</v>
      </c>
      <c r="AN46">
        <v>0</v>
      </c>
      <c r="AO46">
        <v>9.8134847999999995</v>
      </c>
      <c r="AP46">
        <v>5.4573674400000005</v>
      </c>
      <c r="AQ46">
        <v>0</v>
      </c>
      <c r="AR46">
        <v>16.000934400000002</v>
      </c>
      <c r="AS46">
        <v>10.634613119999999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29.61633599025475</v>
      </c>
      <c r="BB46">
        <f t="shared" si="0"/>
        <v>910.58483449679841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280.00304858345021</v>
      </c>
      <c r="L47">
        <v>11.037438941494491</v>
      </c>
      <c r="M47">
        <v>63.770145903479239</v>
      </c>
      <c r="N47">
        <v>25.93683916083916</v>
      </c>
      <c r="O47">
        <v>73.288687171244888</v>
      </c>
      <c r="P47">
        <v>27.529498183974503</v>
      </c>
      <c r="Q47">
        <v>4.7892526017029322</v>
      </c>
      <c r="R47">
        <v>18.614064856307841</v>
      </c>
      <c r="S47">
        <v>11.590176886976927</v>
      </c>
      <c r="T47">
        <v>0</v>
      </c>
      <c r="U47">
        <v>62.106157848020125</v>
      </c>
      <c r="V47">
        <v>9.0997159940209276</v>
      </c>
      <c r="W47">
        <v>15.28278302670623</v>
      </c>
      <c r="X47">
        <v>64.790407144606988</v>
      </c>
      <c r="Y47">
        <v>0</v>
      </c>
      <c r="Z47">
        <v>0</v>
      </c>
      <c r="AA47">
        <v>0</v>
      </c>
      <c r="AB47">
        <v>17.352844704000002</v>
      </c>
      <c r="AC47">
        <v>12.764385273599999</v>
      </c>
      <c r="AD47">
        <v>16.071074639999999</v>
      </c>
      <c r="AE47">
        <v>21.712535395200003</v>
      </c>
      <c r="AF47">
        <v>6.1515000000000013</v>
      </c>
      <c r="AG47">
        <v>10.88296272</v>
      </c>
      <c r="AH47">
        <v>66.88032192</v>
      </c>
      <c r="AI47">
        <v>0</v>
      </c>
      <c r="AJ47">
        <v>0</v>
      </c>
      <c r="AK47">
        <v>22.5747</v>
      </c>
      <c r="AL47">
        <v>53.747799999999991</v>
      </c>
      <c r="AM47">
        <v>2.3184297714285713</v>
      </c>
      <c r="AN47">
        <v>0</v>
      </c>
      <c r="AO47">
        <v>9.8134847999999995</v>
      </c>
      <c r="AP47">
        <v>5.4573674400000005</v>
      </c>
      <c r="AQ47">
        <v>0</v>
      </c>
      <c r="AR47">
        <v>16.000934400000002</v>
      </c>
      <c r="AS47">
        <v>10.634613119999999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29.61633599025475</v>
      </c>
      <c r="BB47">
        <f t="shared" si="0"/>
        <v>910.58483449679841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280.00304858345021</v>
      </c>
      <c r="L48">
        <v>11.037438941494491</v>
      </c>
      <c r="M48">
        <v>63.770145903479239</v>
      </c>
      <c r="N48">
        <v>25.93683916083916</v>
      </c>
      <c r="O48">
        <v>73.288687171244888</v>
      </c>
      <c r="P48">
        <v>27.529498183974503</v>
      </c>
      <c r="Q48">
        <v>4.7892526017029322</v>
      </c>
      <c r="R48">
        <v>18.614064856307841</v>
      </c>
      <c r="S48">
        <v>11.590176886976927</v>
      </c>
      <c r="T48">
        <v>0</v>
      </c>
      <c r="U48">
        <v>62.106157848020125</v>
      </c>
      <c r="V48">
        <v>9.0997159940209276</v>
      </c>
      <c r="W48">
        <v>15.28278302670623</v>
      </c>
      <c r="X48">
        <v>64.790407144606988</v>
      </c>
      <c r="Y48">
        <v>0</v>
      </c>
      <c r="Z48">
        <v>0</v>
      </c>
      <c r="AA48">
        <v>0</v>
      </c>
      <c r="AB48">
        <v>17.352844704000002</v>
      </c>
      <c r="AC48">
        <v>12.764385273599999</v>
      </c>
      <c r="AD48">
        <v>3.0598861968000004</v>
      </c>
      <c r="AE48">
        <v>21.712535395200003</v>
      </c>
      <c r="AF48">
        <v>6.1515000000000013</v>
      </c>
      <c r="AG48">
        <v>10.88296272</v>
      </c>
      <c r="AH48">
        <v>66.88032192</v>
      </c>
      <c r="AI48">
        <v>0</v>
      </c>
      <c r="AJ48">
        <v>0</v>
      </c>
      <c r="AK48">
        <v>22.5747</v>
      </c>
      <c r="AL48">
        <v>53.747799999999991</v>
      </c>
      <c r="AM48">
        <v>2.3184297714285713</v>
      </c>
      <c r="AN48">
        <v>0</v>
      </c>
      <c r="AO48">
        <v>9.8134847999999995</v>
      </c>
      <c r="AP48">
        <v>3.3756911999999994</v>
      </c>
      <c r="AQ48">
        <v>0</v>
      </c>
      <c r="AR48">
        <v>16.000934400000002</v>
      </c>
      <c r="AS48">
        <v>10.634613119999999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29.140910335054752</v>
      </c>
      <c r="BB48">
        <f t="shared" si="0"/>
        <v>895.96739546879837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314.9994725068546</v>
      </c>
      <c r="L49">
        <v>11.037438941494491</v>
      </c>
      <c r="M49">
        <v>63.770145903479239</v>
      </c>
      <c r="N49">
        <v>25.93683916083916</v>
      </c>
      <c r="O49">
        <v>73.288687171244888</v>
      </c>
      <c r="P49">
        <v>27.529498183974503</v>
      </c>
      <c r="Q49">
        <v>4.7892526017029322</v>
      </c>
      <c r="R49">
        <v>18.614064856307841</v>
      </c>
      <c r="S49">
        <v>11.590176886976927</v>
      </c>
      <c r="T49">
        <v>0</v>
      </c>
      <c r="U49">
        <v>62.106157848020125</v>
      </c>
      <c r="V49">
        <v>9.0997159940209276</v>
      </c>
      <c r="W49">
        <v>15.28278302670623</v>
      </c>
      <c r="X49">
        <v>64.790407144606988</v>
      </c>
      <c r="Y49">
        <v>0</v>
      </c>
      <c r="Z49">
        <v>0</v>
      </c>
      <c r="AA49">
        <v>0</v>
      </c>
      <c r="AB49">
        <v>17.352844704000002</v>
      </c>
      <c r="AC49">
        <v>12.764385273599999</v>
      </c>
      <c r="AD49">
        <v>2.0550088944000007</v>
      </c>
      <c r="AE49">
        <v>21.712535395200003</v>
      </c>
      <c r="AF49">
        <v>6.1515000000000013</v>
      </c>
      <c r="AG49">
        <v>10.88296272</v>
      </c>
      <c r="AH49">
        <v>66.88032192</v>
      </c>
      <c r="AI49">
        <v>0</v>
      </c>
      <c r="AJ49">
        <v>0</v>
      </c>
      <c r="AK49">
        <v>22.5747</v>
      </c>
      <c r="AL49">
        <v>53.747799999999991</v>
      </c>
      <c r="AM49">
        <v>2.3184297714285713</v>
      </c>
      <c r="AN49">
        <v>0</v>
      </c>
      <c r="AO49">
        <v>9.8134847999999995</v>
      </c>
      <c r="AP49">
        <v>3.3756911999999994</v>
      </c>
      <c r="AQ49">
        <v>0</v>
      </c>
      <c r="AR49">
        <v>16.000934400000002</v>
      </c>
      <c r="AS49">
        <v>14.474890080000002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30.332612961517476</v>
      </c>
      <c r="BB49">
        <f t="shared" si="0"/>
        <v>932.60751642333992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315.00331761954976</v>
      </c>
      <c r="L50">
        <v>11.037438941494491</v>
      </c>
      <c r="M50">
        <v>63.770145903479239</v>
      </c>
      <c r="N50">
        <v>25.93683916083916</v>
      </c>
      <c r="O50">
        <v>73.288687171244888</v>
      </c>
      <c r="P50">
        <v>27.529498183974503</v>
      </c>
      <c r="Q50">
        <v>4.7892526017029322</v>
      </c>
      <c r="R50">
        <v>18.614064856307841</v>
      </c>
      <c r="S50">
        <v>11.590176886976927</v>
      </c>
      <c r="T50">
        <v>0</v>
      </c>
      <c r="U50">
        <v>62.106157848020125</v>
      </c>
      <c r="V50">
        <v>9.0997159940209276</v>
      </c>
      <c r="W50">
        <v>15.28278302670623</v>
      </c>
      <c r="X50">
        <v>64.790407144606988</v>
      </c>
      <c r="Y50">
        <v>0</v>
      </c>
      <c r="Z50">
        <v>0</v>
      </c>
      <c r="AA50">
        <v>0</v>
      </c>
      <c r="AB50">
        <v>17.352844704000002</v>
      </c>
      <c r="AC50">
        <v>12.764385273599999</v>
      </c>
      <c r="AD50">
        <v>2.0631314592000001</v>
      </c>
      <c r="AE50">
        <v>21.712535395200003</v>
      </c>
      <c r="AF50">
        <v>6.1515000000000013</v>
      </c>
      <c r="AG50">
        <v>10.88296272</v>
      </c>
      <c r="AH50">
        <v>66.88032192</v>
      </c>
      <c r="AI50">
        <v>0</v>
      </c>
      <c r="AJ50">
        <v>0</v>
      </c>
      <c r="AK50">
        <v>22.5747</v>
      </c>
      <c r="AL50">
        <v>53.747799999999991</v>
      </c>
      <c r="AM50">
        <v>2.3184297714285713</v>
      </c>
      <c r="AN50">
        <v>0</v>
      </c>
      <c r="AO50">
        <v>9.8134847999999995</v>
      </c>
      <c r="AP50">
        <v>3.3756911999999994</v>
      </c>
      <c r="AQ50">
        <v>0</v>
      </c>
      <c r="AR50">
        <v>16.000934400000002</v>
      </c>
      <c r="AS50">
        <v>14.474890080000002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30.332989694144146</v>
      </c>
      <c r="BB50">
        <f t="shared" si="0"/>
        <v>932.61910736820846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297.00332494933167</v>
      </c>
      <c r="L51">
        <v>11.037438941494491</v>
      </c>
      <c r="M51">
        <v>63.770145903479239</v>
      </c>
      <c r="N51">
        <v>25.93683916083916</v>
      </c>
      <c r="O51">
        <v>73.288687171244888</v>
      </c>
      <c r="P51">
        <v>27.423723768417918</v>
      </c>
      <c r="Q51">
        <v>4.7892526017029322</v>
      </c>
      <c r="R51">
        <v>18.614064856307841</v>
      </c>
      <c r="S51">
        <v>11.590176886976927</v>
      </c>
      <c r="T51">
        <v>0</v>
      </c>
      <c r="U51">
        <v>62.106157848020125</v>
      </c>
      <c r="V51">
        <v>9.0997159940209276</v>
      </c>
      <c r="W51">
        <v>15.28278302670623</v>
      </c>
      <c r="X51">
        <v>64.790407144606988</v>
      </c>
      <c r="Y51">
        <v>0</v>
      </c>
      <c r="Z51">
        <v>0</v>
      </c>
      <c r="AA51">
        <v>0</v>
      </c>
      <c r="AB51">
        <v>17.352844704000002</v>
      </c>
      <c r="AC51">
        <v>12.764385273599999</v>
      </c>
      <c r="AD51">
        <v>2.0619710927999999</v>
      </c>
      <c r="AE51">
        <v>21.712535395200003</v>
      </c>
      <c r="AF51">
        <v>6.1515000000000013</v>
      </c>
      <c r="AG51">
        <v>10.88296272</v>
      </c>
      <c r="AH51">
        <v>66.88032192</v>
      </c>
      <c r="AI51">
        <v>0</v>
      </c>
      <c r="AJ51">
        <v>0</v>
      </c>
      <c r="AK51">
        <v>22.5747</v>
      </c>
      <c r="AL51">
        <v>53.747799999999991</v>
      </c>
      <c r="AM51">
        <v>2.3184297714285713</v>
      </c>
      <c r="AN51">
        <v>0</v>
      </c>
      <c r="AO51">
        <v>10.588233600000002</v>
      </c>
      <c r="AP51">
        <v>3.3756911999999994</v>
      </c>
      <c r="AQ51">
        <v>0</v>
      </c>
      <c r="AR51">
        <v>16.000934400000002</v>
      </c>
      <c r="AS51">
        <v>10.634613119999999</v>
      </c>
      <c r="AT51">
        <v>0</v>
      </c>
      <c r="AU51">
        <v>0</v>
      </c>
      <c r="AV51">
        <v>4.615044247787611</v>
      </c>
      <c r="AW51">
        <v>0</v>
      </c>
      <c r="AX51">
        <v>0</v>
      </c>
      <c r="AY51">
        <v>0</v>
      </c>
      <c r="AZ51">
        <v>0</v>
      </c>
      <c r="BA51">
        <v>29.811431217861887</v>
      </c>
      <c r="BB51">
        <f t="shared" si="0"/>
        <v>916.58325448010373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324.00389536595549</v>
      </c>
      <c r="L52">
        <v>11.037438941494491</v>
      </c>
      <c r="M52">
        <v>63.770145903479239</v>
      </c>
      <c r="N52">
        <v>25.93683916083916</v>
      </c>
      <c r="O52">
        <v>73.288687171244888</v>
      </c>
      <c r="P52">
        <v>27.423723768417918</v>
      </c>
      <c r="Q52">
        <v>4.7892526017029322</v>
      </c>
      <c r="R52">
        <v>18.614064856307841</v>
      </c>
      <c r="S52">
        <v>11.590176886976927</v>
      </c>
      <c r="T52">
        <v>0</v>
      </c>
      <c r="U52">
        <v>62.106157848020125</v>
      </c>
      <c r="V52">
        <v>9.0997159940209276</v>
      </c>
      <c r="W52">
        <v>15.28278302670623</v>
      </c>
      <c r="X52">
        <v>64.790407144606988</v>
      </c>
      <c r="Y52">
        <v>0</v>
      </c>
      <c r="Z52">
        <v>0</v>
      </c>
      <c r="AA52">
        <v>0</v>
      </c>
      <c r="AB52">
        <v>17.352844704000002</v>
      </c>
      <c r="AC52">
        <v>12.764385273599999</v>
      </c>
      <c r="AD52">
        <v>2.0642918256000002</v>
      </c>
      <c r="AE52">
        <v>21.712535395200003</v>
      </c>
      <c r="AF52">
        <v>6.1515000000000013</v>
      </c>
      <c r="AG52">
        <v>10.88296272</v>
      </c>
      <c r="AH52">
        <v>66.88032192</v>
      </c>
      <c r="AI52">
        <v>0</v>
      </c>
      <c r="AJ52">
        <v>0</v>
      </c>
      <c r="AK52">
        <v>22.5747</v>
      </c>
      <c r="AL52">
        <v>53.747799999999991</v>
      </c>
      <c r="AM52">
        <v>2.3184297714285713</v>
      </c>
      <c r="AN52">
        <v>0</v>
      </c>
      <c r="AO52">
        <v>10.588233600000002</v>
      </c>
      <c r="AP52">
        <v>3.3756911999999994</v>
      </c>
      <c r="AQ52">
        <v>0</v>
      </c>
      <c r="AR52">
        <v>16.000934400000002</v>
      </c>
      <c r="AS52">
        <v>10.634613119999999</v>
      </c>
      <c r="AT52">
        <v>0</v>
      </c>
      <c r="AU52">
        <v>0</v>
      </c>
      <c r="AV52">
        <v>4.615044247787611</v>
      </c>
      <c r="AW52">
        <v>0</v>
      </c>
      <c r="AX52">
        <v>0</v>
      </c>
      <c r="AY52">
        <v>0</v>
      </c>
      <c r="AZ52">
        <v>0</v>
      </c>
      <c r="BA52">
        <v>30.662022520325074</v>
      </c>
      <c r="BB52">
        <f t="shared" si="0"/>
        <v>942.73555432706451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335.0028535055115</v>
      </c>
      <c r="L53">
        <v>11.037438941494491</v>
      </c>
      <c r="M53">
        <v>63.770145903479239</v>
      </c>
      <c r="N53">
        <v>25.93683916083916</v>
      </c>
      <c r="O53">
        <v>73.288687171244888</v>
      </c>
      <c r="P53">
        <v>27.423723768417918</v>
      </c>
      <c r="Q53">
        <v>4.7892526017029322</v>
      </c>
      <c r="R53">
        <v>18.614064856307841</v>
      </c>
      <c r="S53">
        <v>11.590176886976927</v>
      </c>
      <c r="T53">
        <v>0</v>
      </c>
      <c r="U53">
        <v>62.106157848020125</v>
      </c>
      <c r="V53">
        <v>9.0997159940209276</v>
      </c>
      <c r="W53">
        <v>15.28278302670623</v>
      </c>
      <c r="X53">
        <v>64.790407144606988</v>
      </c>
      <c r="Y53">
        <v>0</v>
      </c>
      <c r="Z53">
        <v>2.8784289600000004</v>
      </c>
      <c r="AA53">
        <v>0</v>
      </c>
      <c r="AB53">
        <v>17.352844704000002</v>
      </c>
      <c r="AC53">
        <v>12.764385273599999</v>
      </c>
      <c r="AD53">
        <v>2.0700936575999997</v>
      </c>
      <c r="AE53">
        <v>21.712535395200003</v>
      </c>
      <c r="AF53">
        <v>6.1515000000000013</v>
      </c>
      <c r="AG53">
        <v>10.88296272</v>
      </c>
      <c r="AH53">
        <v>66.88032192</v>
      </c>
      <c r="AI53">
        <v>0</v>
      </c>
      <c r="AJ53">
        <v>0</v>
      </c>
      <c r="AK53">
        <v>22.5747</v>
      </c>
      <c r="AL53">
        <v>53.747799999999991</v>
      </c>
      <c r="AM53">
        <v>2.3184297714285713</v>
      </c>
      <c r="AN53">
        <v>0</v>
      </c>
      <c r="AO53">
        <v>14.203728</v>
      </c>
      <c r="AP53">
        <v>3.3756911999999994</v>
      </c>
      <c r="AQ53">
        <v>0</v>
      </c>
      <c r="AR53">
        <v>23.516524799999999</v>
      </c>
      <c r="AS53">
        <v>10.634613119999999</v>
      </c>
      <c r="AT53">
        <v>0</v>
      </c>
      <c r="AU53">
        <v>0</v>
      </c>
      <c r="AV53">
        <v>4.615044247787611</v>
      </c>
      <c r="AW53">
        <v>0</v>
      </c>
      <c r="AX53">
        <v>0</v>
      </c>
      <c r="AY53">
        <v>0</v>
      </c>
      <c r="AZ53">
        <v>0</v>
      </c>
      <c r="BA53">
        <v>31.449972224268979</v>
      </c>
      <c r="BB53">
        <f t="shared" si="0"/>
        <v>966.96187835467629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295.00276759636552</v>
      </c>
      <c r="L54">
        <v>11.037438941494491</v>
      </c>
      <c r="M54">
        <v>63.770145903479239</v>
      </c>
      <c r="N54">
        <v>25.93683916083916</v>
      </c>
      <c r="O54">
        <v>73.288687171244888</v>
      </c>
      <c r="P54">
        <v>27.423723768417918</v>
      </c>
      <c r="Q54">
        <v>4.7892526017029322</v>
      </c>
      <c r="R54">
        <v>18.614064856307841</v>
      </c>
      <c r="S54">
        <v>11.590176886976927</v>
      </c>
      <c r="T54">
        <v>0</v>
      </c>
      <c r="U54">
        <v>62.106157848020125</v>
      </c>
      <c r="V54">
        <v>9.0997159940209276</v>
      </c>
      <c r="W54">
        <v>15.28278302670623</v>
      </c>
      <c r="X54">
        <v>64.790407144606988</v>
      </c>
      <c r="Y54">
        <v>0</v>
      </c>
      <c r="Z54">
        <v>2.8784289600000004</v>
      </c>
      <c r="AA54">
        <v>0</v>
      </c>
      <c r="AB54">
        <v>17.352844704000002</v>
      </c>
      <c r="AC54">
        <v>12.764385273599999</v>
      </c>
      <c r="AD54">
        <v>2.0619710927999999</v>
      </c>
      <c r="AE54">
        <v>21.712535395200003</v>
      </c>
      <c r="AF54">
        <v>6.1515000000000013</v>
      </c>
      <c r="AG54">
        <v>10.88296272</v>
      </c>
      <c r="AH54">
        <v>66.88032192</v>
      </c>
      <c r="AI54">
        <v>0</v>
      </c>
      <c r="AJ54">
        <v>0</v>
      </c>
      <c r="AK54">
        <v>22.5747</v>
      </c>
      <c r="AL54">
        <v>53.747799999999991</v>
      </c>
      <c r="AM54">
        <v>2.3184297714285713</v>
      </c>
      <c r="AN54">
        <v>0</v>
      </c>
      <c r="AO54">
        <v>14.203728</v>
      </c>
      <c r="AP54">
        <v>3.3756911999999994</v>
      </c>
      <c r="AQ54">
        <v>0</v>
      </c>
      <c r="AR54">
        <v>23.516524799999999</v>
      </c>
      <c r="AS54">
        <v>10.634613119999999</v>
      </c>
      <c r="AT54">
        <v>0</v>
      </c>
      <c r="AU54">
        <v>0</v>
      </c>
      <c r="AV54">
        <v>4.615044247787611</v>
      </c>
      <c r="AW54">
        <v>0</v>
      </c>
      <c r="AX54">
        <v>0</v>
      </c>
      <c r="AY54">
        <v>0</v>
      </c>
      <c r="AZ54">
        <v>0</v>
      </c>
      <c r="BA54">
        <v>30.189713471531721</v>
      </c>
      <c r="BB54">
        <f t="shared" si="0"/>
        <v>928.21392863346762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314.00036815081802</v>
      </c>
      <c r="L55">
        <v>11.037438941494491</v>
      </c>
      <c r="M55">
        <v>63.770145903479239</v>
      </c>
      <c r="N55">
        <v>25.93683916083916</v>
      </c>
      <c r="O55">
        <v>73.288687171244888</v>
      </c>
      <c r="P55">
        <v>27.423723768417918</v>
      </c>
      <c r="Q55">
        <v>4.7892526017029322</v>
      </c>
      <c r="R55">
        <v>18.614064856307841</v>
      </c>
      <c r="S55">
        <v>11.590176886976927</v>
      </c>
      <c r="T55">
        <v>0</v>
      </c>
      <c r="U55">
        <v>62.106157848020125</v>
      </c>
      <c r="V55">
        <v>9.0997159940209276</v>
      </c>
      <c r="W55">
        <v>15.28278302670623</v>
      </c>
      <c r="X55">
        <v>64.790407144606988</v>
      </c>
      <c r="Y55">
        <v>0</v>
      </c>
      <c r="Z55">
        <v>2.8784289600000004</v>
      </c>
      <c r="AA55">
        <v>0</v>
      </c>
      <c r="AB55">
        <v>17.352844704000002</v>
      </c>
      <c r="AC55">
        <v>12.764385273599999</v>
      </c>
      <c r="AD55">
        <v>2.1478382064000003</v>
      </c>
      <c r="AE55">
        <v>21.712535395200003</v>
      </c>
      <c r="AF55">
        <v>6.1515000000000013</v>
      </c>
      <c r="AG55">
        <v>10.88296272</v>
      </c>
      <c r="AH55">
        <v>66.88032192</v>
      </c>
      <c r="AI55">
        <v>0</v>
      </c>
      <c r="AJ55">
        <v>0</v>
      </c>
      <c r="AK55">
        <v>22.5747</v>
      </c>
      <c r="AL55">
        <v>53.747799999999991</v>
      </c>
      <c r="AM55">
        <v>2.3184297714285713</v>
      </c>
      <c r="AN55">
        <v>0</v>
      </c>
      <c r="AO55">
        <v>12.5251056</v>
      </c>
      <c r="AP55">
        <v>3.3756911999999994</v>
      </c>
      <c r="AQ55">
        <v>0</v>
      </c>
      <c r="AR55">
        <v>23.516524799999999</v>
      </c>
      <c r="AS55">
        <v>14.474890080000002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30.713561282849163</v>
      </c>
      <c r="BB55">
        <f t="shared" si="0"/>
        <v>944.32015880241522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336.00137055194477</v>
      </c>
      <c r="L56">
        <v>11.037438941494491</v>
      </c>
      <c r="M56">
        <v>63.770145903479239</v>
      </c>
      <c r="N56">
        <v>25.93683916083916</v>
      </c>
      <c r="O56">
        <v>73.288687171244888</v>
      </c>
      <c r="P56">
        <v>27.423723768417918</v>
      </c>
      <c r="Q56">
        <v>4.7892526017029322</v>
      </c>
      <c r="R56">
        <v>18.614064856307841</v>
      </c>
      <c r="S56">
        <v>11.590176886976927</v>
      </c>
      <c r="T56">
        <v>0</v>
      </c>
      <c r="U56">
        <v>62.106157848020125</v>
      </c>
      <c r="V56">
        <v>9.0997159940209276</v>
      </c>
      <c r="W56">
        <v>15.28278302670623</v>
      </c>
      <c r="X56">
        <v>64.790407144606988</v>
      </c>
      <c r="Y56">
        <v>0</v>
      </c>
      <c r="Z56">
        <v>2.8784289600000004</v>
      </c>
      <c r="AA56">
        <v>0</v>
      </c>
      <c r="AB56">
        <v>17.352844704000002</v>
      </c>
      <c r="AC56">
        <v>12.764385273599999</v>
      </c>
      <c r="AD56">
        <v>2.7616720320000003</v>
      </c>
      <c r="AE56">
        <v>21.712535395200003</v>
      </c>
      <c r="AF56">
        <v>6.1515000000000013</v>
      </c>
      <c r="AG56">
        <v>10.88296272</v>
      </c>
      <c r="AH56">
        <v>66.88032192</v>
      </c>
      <c r="AI56">
        <v>0</v>
      </c>
      <c r="AJ56">
        <v>0</v>
      </c>
      <c r="AK56">
        <v>22.5747</v>
      </c>
      <c r="AL56">
        <v>53.747799999999991</v>
      </c>
      <c r="AM56">
        <v>2.3184297714285713</v>
      </c>
      <c r="AN56">
        <v>0</v>
      </c>
      <c r="AO56">
        <v>12.5251056</v>
      </c>
      <c r="AP56">
        <v>3.3756911999999994</v>
      </c>
      <c r="AQ56">
        <v>0</v>
      </c>
      <c r="AR56">
        <v>23.516524799999999</v>
      </c>
      <c r="AS56">
        <v>14.474890080000002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31.42592863319598</v>
      </c>
      <c r="BB56">
        <f t="shared" si="0"/>
        <v>966.22262767879499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394.00545099994548</v>
      </c>
      <c r="L57">
        <v>11.037438941494491</v>
      </c>
      <c r="M57">
        <v>63.770145903479239</v>
      </c>
      <c r="N57">
        <v>25.93683916083916</v>
      </c>
      <c r="O57">
        <v>73.288687171244888</v>
      </c>
      <c r="P57">
        <v>27.423723768417918</v>
      </c>
      <c r="Q57">
        <v>4.7892526017029322</v>
      </c>
      <c r="R57">
        <v>18.614064856307841</v>
      </c>
      <c r="S57">
        <v>11.590176886976927</v>
      </c>
      <c r="T57">
        <v>0</v>
      </c>
      <c r="U57">
        <v>62.106157848020125</v>
      </c>
      <c r="V57">
        <v>9.0997159940209276</v>
      </c>
      <c r="W57">
        <v>15.28278302670623</v>
      </c>
      <c r="X57">
        <v>64.790407144606988</v>
      </c>
      <c r="Y57">
        <v>0</v>
      </c>
      <c r="Z57">
        <v>2.8784289600000004</v>
      </c>
      <c r="AA57">
        <v>0</v>
      </c>
      <c r="AB57">
        <v>17.352844704000002</v>
      </c>
      <c r="AC57">
        <v>12.764385273599999</v>
      </c>
      <c r="AD57">
        <v>2.3126102352000006</v>
      </c>
      <c r="AE57">
        <v>21.712535395200003</v>
      </c>
      <c r="AF57">
        <v>6.1515000000000013</v>
      </c>
      <c r="AG57">
        <v>10.88296272</v>
      </c>
      <c r="AH57">
        <v>66.88032192</v>
      </c>
      <c r="AI57">
        <v>0</v>
      </c>
      <c r="AJ57">
        <v>0</v>
      </c>
      <c r="AK57">
        <v>22.5747</v>
      </c>
      <c r="AL57">
        <v>53.747799999999991</v>
      </c>
      <c r="AM57">
        <v>2.3184297714285713</v>
      </c>
      <c r="AN57">
        <v>0</v>
      </c>
      <c r="AO57">
        <v>12.5251056</v>
      </c>
      <c r="AP57">
        <v>3.3756911999999994</v>
      </c>
      <c r="AQ57">
        <v>0</v>
      </c>
      <c r="AR57">
        <v>16.000934400000002</v>
      </c>
      <c r="AS57">
        <v>10.634613119999999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32.881201591146933</v>
      </c>
      <c r="BB57">
        <f t="shared" si="0"/>
        <v>1010.9665060120451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470.00679962828849</v>
      </c>
      <c r="L58">
        <v>11.037438941494491</v>
      </c>
      <c r="M58">
        <v>63.770145903479239</v>
      </c>
      <c r="N58">
        <v>25.93683916083916</v>
      </c>
      <c r="O58">
        <v>73.288687171244888</v>
      </c>
      <c r="P58">
        <v>27.423723768417918</v>
      </c>
      <c r="Q58">
        <v>4.7892526017029322</v>
      </c>
      <c r="R58">
        <v>18.614064856307841</v>
      </c>
      <c r="S58">
        <v>11.590176886976927</v>
      </c>
      <c r="T58">
        <v>0</v>
      </c>
      <c r="U58">
        <v>62.106157848020125</v>
      </c>
      <c r="V58">
        <v>9.0997159940209276</v>
      </c>
      <c r="W58">
        <v>15.28278302670623</v>
      </c>
      <c r="X58">
        <v>64.790407144606988</v>
      </c>
      <c r="Y58">
        <v>0</v>
      </c>
      <c r="Z58">
        <v>2.8784289600000004</v>
      </c>
      <c r="AA58">
        <v>0</v>
      </c>
      <c r="AB58">
        <v>17.352844704000002</v>
      </c>
      <c r="AC58">
        <v>12.764385273599999</v>
      </c>
      <c r="AD58">
        <v>2.1768473663999997</v>
      </c>
      <c r="AE58">
        <v>21.712535395200003</v>
      </c>
      <c r="AF58">
        <v>6.1515000000000013</v>
      </c>
      <c r="AG58">
        <v>10.88296272</v>
      </c>
      <c r="AH58">
        <v>66.88032192</v>
      </c>
      <c r="AI58">
        <v>0</v>
      </c>
      <c r="AJ58">
        <v>0</v>
      </c>
      <c r="AK58">
        <v>22.5747</v>
      </c>
      <c r="AL58">
        <v>53.747799999999991</v>
      </c>
      <c r="AM58">
        <v>2.3184297714285713</v>
      </c>
      <c r="AN58">
        <v>0</v>
      </c>
      <c r="AO58">
        <v>12.5251056</v>
      </c>
      <c r="AP58">
        <v>3.3756911999999994</v>
      </c>
      <c r="AQ58">
        <v>0</v>
      </c>
      <c r="AR58">
        <v>16.000934400000002</v>
      </c>
      <c r="AS58">
        <v>10.634613119999999</v>
      </c>
      <c r="AT58">
        <v>0</v>
      </c>
      <c r="AU58">
        <v>0</v>
      </c>
      <c r="AV58">
        <v>4.615044247787611</v>
      </c>
      <c r="AW58">
        <v>0</v>
      </c>
      <c r="AX58">
        <v>0</v>
      </c>
      <c r="AY58">
        <v>0</v>
      </c>
      <c r="AZ58">
        <v>0</v>
      </c>
      <c r="BA58">
        <v>35.416341470916308</v>
      </c>
      <c r="BB58">
        <f t="shared" si="0"/>
        <v>1088.9119961396061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498.00468215124761</v>
      </c>
      <c r="L59">
        <v>11.037438941494491</v>
      </c>
      <c r="M59">
        <v>63.770145903479239</v>
      </c>
      <c r="N59">
        <v>25.93683916083916</v>
      </c>
      <c r="O59">
        <v>73.288687171244888</v>
      </c>
      <c r="P59">
        <v>27.423723768417918</v>
      </c>
      <c r="Q59">
        <v>4.7892526017029322</v>
      </c>
      <c r="R59">
        <v>18.614064856307841</v>
      </c>
      <c r="S59">
        <v>11.590176886976927</v>
      </c>
      <c r="T59">
        <v>0</v>
      </c>
      <c r="U59">
        <v>62.106157848020125</v>
      </c>
      <c r="V59">
        <v>9.0997159940209276</v>
      </c>
      <c r="W59">
        <v>15.28278302670623</v>
      </c>
      <c r="X59">
        <v>64.790407144606988</v>
      </c>
      <c r="Y59">
        <v>0</v>
      </c>
      <c r="Z59">
        <v>2.8784289600000004</v>
      </c>
      <c r="AA59">
        <v>0</v>
      </c>
      <c r="AB59">
        <v>17.352844704000002</v>
      </c>
      <c r="AC59">
        <v>12.764385273599999</v>
      </c>
      <c r="AD59">
        <v>2.0271601007999998</v>
      </c>
      <c r="AE59">
        <v>21.712535395200003</v>
      </c>
      <c r="AF59">
        <v>6.1515000000000013</v>
      </c>
      <c r="AG59">
        <v>10.88296272</v>
      </c>
      <c r="AH59">
        <v>66.88032192</v>
      </c>
      <c r="AI59">
        <v>0</v>
      </c>
      <c r="AJ59">
        <v>0</v>
      </c>
      <c r="AK59">
        <v>22.5747</v>
      </c>
      <c r="AL59">
        <v>53.747799999999991</v>
      </c>
      <c r="AM59">
        <v>2.3184297714285713</v>
      </c>
      <c r="AN59">
        <v>0</v>
      </c>
      <c r="AO59">
        <v>12.5251056</v>
      </c>
      <c r="AP59">
        <v>3.3756911999999994</v>
      </c>
      <c r="AQ59">
        <v>0</v>
      </c>
      <c r="AR59">
        <v>16.000934400000002</v>
      </c>
      <c r="AS59">
        <v>10.634613119999999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36.148186062894055</v>
      </c>
      <c r="BB59">
        <f t="shared" si="0"/>
        <v>1111.4133025571998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510.00683513456437</v>
      </c>
      <c r="L60">
        <v>11.037438941494491</v>
      </c>
      <c r="M60">
        <v>63.770145903479239</v>
      </c>
      <c r="N60">
        <v>25.93683916083916</v>
      </c>
      <c r="O60">
        <v>73.288687171244888</v>
      </c>
      <c r="P60">
        <v>27.423723768417918</v>
      </c>
      <c r="Q60">
        <v>4.7892526017029322</v>
      </c>
      <c r="R60">
        <v>18.614064856307841</v>
      </c>
      <c r="S60">
        <v>11.590176886976927</v>
      </c>
      <c r="T60">
        <v>0</v>
      </c>
      <c r="U60">
        <v>62.106157848020125</v>
      </c>
      <c r="V60">
        <v>9.0997159940209276</v>
      </c>
      <c r="W60">
        <v>15.28278302670623</v>
      </c>
      <c r="X60">
        <v>64.790407144606988</v>
      </c>
      <c r="Y60">
        <v>0</v>
      </c>
      <c r="Z60">
        <v>2.8784289600000004</v>
      </c>
      <c r="AA60">
        <v>0</v>
      </c>
      <c r="AB60">
        <v>17.352844704000002</v>
      </c>
      <c r="AC60">
        <v>12.764385273599999</v>
      </c>
      <c r="AD60">
        <v>2.4762218976000003</v>
      </c>
      <c r="AE60">
        <v>21.712535395200003</v>
      </c>
      <c r="AF60">
        <v>6.1515000000000013</v>
      </c>
      <c r="AG60">
        <v>10.88296272</v>
      </c>
      <c r="AH60">
        <v>66.88032192</v>
      </c>
      <c r="AI60">
        <v>0</v>
      </c>
      <c r="AJ60">
        <v>0</v>
      </c>
      <c r="AK60">
        <v>22.5747</v>
      </c>
      <c r="AL60">
        <v>53.747799999999991</v>
      </c>
      <c r="AM60">
        <v>2.3184297714285713</v>
      </c>
      <c r="AN60">
        <v>0</v>
      </c>
      <c r="AO60">
        <v>12.5251056</v>
      </c>
      <c r="AP60">
        <v>3.3756911999999994</v>
      </c>
      <c r="AQ60">
        <v>5.2404000000000002</v>
      </c>
      <c r="AR60">
        <v>16.000934400000002</v>
      </c>
      <c r="AS60">
        <v>10.634613119999999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36.705471795585922</v>
      </c>
      <c r="BB60">
        <f t="shared" si="0"/>
        <v>1128.5476316046245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506.00524359028833</v>
      </c>
      <c r="L61">
        <v>11.037438941494491</v>
      </c>
      <c r="M61">
        <v>63.770145903479239</v>
      </c>
      <c r="N61">
        <v>25.93683916083916</v>
      </c>
      <c r="O61">
        <v>73.288687171244888</v>
      </c>
      <c r="P61">
        <v>27.423723768417918</v>
      </c>
      <c r="Q61">
        <v>2.5136413043478258</v>
      </c>
      <c r="R61">
        <v>18.614064856307841</v>
      </c>
      <c r="S61">
        <v>11.590176886976927</v>
      </c>
      <c r="T61">
        <v>0</v>
      </c>
      <c r="U61">
        <v>62.106157848020125</v>
      </c>
      <c r="V61">
        <v>9.0997159940209276</v>
      </c>
      <c r="W61">
        <v>15.28278302670623</v>
      </c>
      <c r="X61">
        <v>64.790407144606988</v>
      </c>
      <c r="Y61">
        <v>0</v>
      </c>
      <c r="Z61">
        <v>2.8784289600000004</v>
      </c>
      <c r="AA61">
        <v>4.9963391999999995</v>
      </c>
      <c r="AB61">
        <v>17.352844704000002</v>
      </c>
      <c r="AC61">
        <v>12.764385273599999</v>
      </c>
      <c r="AD61">
        <v>2.9496513888</v>
      </c>
      <c r="AE61">
        <v>21.712535395200003</v>
      </c>
      <c r="AF61">
        <v>6.1515000000000013</v>
      </c>
      <c r="AG61">
        <v>10.88296272</v>
      </c>
      <c r="AH61">
        <v>66.88032192</v>
      </c>
      <c r="AI61">
        <v>0</v>
      </c>
      <c r="AJ61">
        <v>0</v>
      </c>
      <c r="AK61">
        <v>22.5747</v>
      </c>
      <c r="AL61">
        <v>53.747799999999991</v>
      </c>
      <c r="AM61">
        <v>2.3184297714285713</v>
      </c>
      <c r="AN61">
        <v>0</v>
      </c>
      <c r="AO61">
        <v>12.5251056</v>
      </c>
      <c r="AP61">
        <v>3.3756911999999994</v>
      </c>
      <c r="AQ61">
        <v>5.2404000000000002</v>
      </c>
      <c r="AR61">
        <v>18.182880000000004</v>
      </c>
      <c r="AS61">
        <v>10.634613119999999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36.748768913499532</v>
      </c>
      <c r="BB61">
        <f t="shared" si="0"/>
        <v>1129.8788459362797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499.00508737542543</v>
      </c>
      <c r="L62">
        <v>11.037438941494491</v>
      </c>
      <c r="M62">
        <v>63.770145903479239</v>
      </c>
      <c r="N62">
        <v>25.93683916083916</v>
      </c>
      <c r="O62">
        <v>73.288687171244888</v>
      </c>
      <c r="P62">
        <v>27.423723768417918</v>
      </c>
      <c r="Q62">
        <v>2.5136413043478258</v>
      </c>
      <c r="R62">
        <v>18.614064856307841</v>
      </c>
      <c r="S62">
        <v>11.590176886976927</v>
      </c>
      <c r="T62">
        <v>0</v>
      </c>
      <c r="U62">
        <v>62.106157848020125</v>
      </c>
      <c r="V62">
        <v>9.0997159940209276</v>
      </c>
      <c r="W62">
        <v>15.28278302670623</v>
      </c>
      <c r="X62">
        <v>64.790407144606988</v>
      </c>
      <c r="Y62">
        <v>0</v>
      </c>
      <c r="Z62">
        <v>2.8784289600000004</v>
      </c>
      <c r="AA62">
        <v>6.1413336000000012</v>
      </c>
      <c r="AB62">
        <v>17.352844704000002</v>
      </c>
      <c r="AC62">
        <v>12.764385273599999</v>
      </c>
      <c r="AD62">
        <v>2.5446835152</v>
      </c>
      <c r="AE62">
        <v>21.712535395200003</v>
      </c>
      <c r="AF62">
        <v>6.1515000000000013</v>
      </c>
      <c r="AG62">
        <v>10.88296272</v>
      </c>
      <c r="AH62">
        <v>66.88032192</v>
      </c>
      <c r="AI62">
        <v>0</v>
      </c>
      <c r="AJ62">
        <v>0</v>
      </c>
      <c r="AK62">
        <v>22.5747</v>
      </c>
      <c r="AL62">
        <v>53.747799999999991</v>
      </c>
      <c r="AM62">
        <v>2.3184297714285713</v>
      </c>
      <c r="AN62">
        <v>0</v>
      </c>
      <c r="AO62">
        <v>12.5251056</v>
      </c>
      <c r="AP62">
        <v>3.3756911999999994</v>
      </c>
      <c r="AQ62">
        <v>5.2404000000000002</v>
      </c>
      <c r="AR62">
        <v>18.182880000000004</v>
      </c>
      <c r="AS62">
        <v>10.634613119999999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36.551574533131145</v>
      </c>
      <c r="BB62">
        <f t="shared" si="0"/>
        <v>1123.8159106281853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512.34358955949119</v>
      </c>
      <c r="L63">
        <v>11.037438941494491</v>
      </c>
      <c r="M63">
        <v>63.770145903479239</v>
      </c>
      <c r="N63">
        <v>25.93683916083916</v>
      </c>
      <c r="O63">
        <v>73.288687171244888</v>
      </c>
      <c r="P63">
        <v>27.423723768417918</v>
      </c>
      <c r="Q63">
        <v>2.5136413043478258</v>
      </c>
      <c r="R63">
        <v>18.614064856307841</v>
      </c>
      <c r="S63">
        <v>11.590176886976927</v>
      </c>
      <c r="T63">
        <v>0</v>
      </c>
      <c r="U63">
        <v>62.106157848020125</v>
      </c>
      <c r="V63">
        <v>9.0997159940209276</v>
      </c>
      <c r="W63">
        <v>15.28278302670623</v>
      </c>
      <c r="X63">
        <v>64.790407144606988</v>
      </c>
      <c r="Y63">
        <v>0</v>
      </c>
      <c r="Z63">
        <v>2.8784289600000004</v>
      </c>
      <c r="AA63">
        <v>6.1413336000000012</v>
      </c>
      <c r="AB63">
        <v>17.352844704000002</v>
      </c>
      <c r="AC63">
        <v>12.764385273599999</v>
      </c>
      <c r="AD63">
        <v>2.0793765888000002</v>
      </c>
      <c r="AE63">
        <v>21.712535395200003</v>
      </c>
      <c r="AF63">
        <v>6.1515000000000013</v>
      </c>
      <c r="AG63">
        <v>10.88296272</v>
      </c>
      <c r="AH63">
        <v>66.88032192</v>
      </c>
      <c r="AI63">
        <v>0</v>
      </c>
      <c r="AJ63">
        <v>0</v>
      </c>
      <c r="AK63">
        <v>22.5747</v>
      </c>
      <c r="AL63">
        <v>45.078799999999994</v>
      </c>
      <c r="AM63">
        <v>2.3184297714285713</v>
      </c>
      <c r="AN63">
        <v>0</v>
      </c>
      <c r="AO63">
        <v>12.5251056</v>
      </c>
      <c r="AP63">
        <v>5.4573674400000005</v>
      </c>
      <c r="AQ63">
        <v>10.4808</v>
      </c>
      <c r="AR63">
        <v>18.182880000000004</v>
      </c>
      <c r="AS63">
        <v>10.634613119999999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36.914652820836409</v>
      </c>
      <c r="BB63">
        <f t="shared" si="0"/>
        <v>1134.9791038381461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512.34358955949119</v>
      </c>
      <c r="L64">
        <v>11.037438941494491</v>
      </c>
      <c r="M64">
        <v>63.770145903479239</v>
      </c>
      <c r="N64">
        <v>25.93683916083916</v>
      </c>
      <c r="O64">
        <v>73.288687171244888</v>
      </c>
      <c r="P64">
        <v>27.423723768417918</v>
      </c>
      <c r="Q64">
        <v>2.5136413043478258</v>
      </c>
      <c r="R64">
        <v>18.614064856307841</v>
      </c>
      <c r="S64">
        <v>11.590176886976927</v>
      </c>
      <c r="T64">
        <v>0</v>
      </c>
      <c r="U64">
        <v>62.106157848020125</v>
      </c>
      <c r="V64">
        <v>9.0997159940209276</v>
      </c>
      <c r="W64">
        <v>15.28278302670623</v>
      </c>
      <c r="X64">
        <v>64.790407144606988</v>
      </c>
      <c r="Y64">
        <v>0</v>
      </c>
      <c r="Z64">
        <v>2.8784289600000004</v>
      </c>
      <c r="AA64">
        <v>6.1413336000000012</v>
      </c>
      <c r="AB64">
        <v>17.352844704000002</v>
      </c>
      <c r="AC64">
        <v>12.764385273599999</v>
      </c>
      <c r="AD64">
        <v>2.0422448639999997</v>
      </c>
      <c r="AE64">
        <v>21.712535395200003</v>
      </c>
      <c r="AF64">
        <v>6.1515000000000013</v>
      </c>
      <c r="AG64">
        <v>10.88296272</v>
      </c>
      <c r="AH64">
        <v>66.88032192</v>
      </c>
      <c r="AI64">
        <v>0</v>
      </c>
      <c r="AJ64">
        <v>0</v>
      </c>
      <c r="AK64">
        <v>22.5747</v>
      </c>
      <c r="AL64">
        <v>45.078799999999994</v>
      </c>
      <c r="AM64">
        <v>2.3184297714285713</v>
      </c>
      <c r="AN64">
        <v>0</v>
      </c>
      <c r="AO64">
        <v>12.5251056</v>
      </c>
      <c r="AP64">
        <v>5.4573674400000005</v>
      </c>
      <c r="AQ64">
        <v>10.742820000000002</v>
      </c>
      <c r="AR64">
        <v>18.182880000000004</v>
      </c>
      <c r="AS64">
        <v>10.634613119999999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36.921736422036403</v>
      </c>
      <c r="BB64">
        <f t="shared" si="0"/>
        <v>1135.1969085121461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496.00655454629458</v>
      </c>
      <c r="L65">
        <v>11.037438941494491</v>
      </c>
      <c r="M65">
        <v>63.770145903479239</v>
      </c>
      <c r="N65">
        <v>25.93683916083916</v>
      </c>
      <c r="O65">
        <v>73.288687171244888</v>
      </c>
      <c r="P65">
        <v>27.423723768417918</v>
      </c>
      <c r="Q65">
        <v>2.5136413043478258</v>
      </c>
      <c r="R65">
        <v>18.614064856307841</v>
      </c>
      <c r="S65">
        <v>11.590176886976927</v>
      </c>
      <c r="T65">
        <v>0</v>
      </c>
      <c r="U65">
        <v>62.106157848020125</v>
      </c>
      <c r="V65">
        <v>9.0997159940209276</v>
      </c>
      <c r="W65">
        <v>15.28278302670623</v>
      </c>
      <c r="X65">
        <v>64.790407144606988</v>
      </c>
      <c r="Y65">
        <v>0</v>
      </c>
      <c r="Z65">
        <v>2.8784289600000004</v>
      </c>
      <c r="AA65">
        <v>6.1413336000000012</v>
      </c>
      <c r="AB65">
        <v>17.352844704000002</v>
      </c>
      <c r="AC65">
        <v>12.764385273599999</v>
      </c>
      <c r="AD65">
        <v>2.0132357040000004</v>
      </c>
      <c r="AE65">
        <v>21.712535395200003</v>
      </c>
      <c r="AF65">
        <v>6.1515000000000013</v>
      </c>
      <c r="AG65">
        <v>10.88296272</v>
      </c>
      <c r="AH65">
        <v>66.88032192</v>
      </c>
      <c r="AI65">
        <v>0</v>
      </c>
      <c r="AJ65">
        <v>0</v>
      </c>
      <c r="AK65">
        <v>22.5747</v>
      </c>
      <c r="AL65">
        <v>45.078799999999994</v>
      </c>
      <c r="AM65">
        <v>2.3184297714285713</v>
      </c>
      <c r="AN65">
        <v>0</v>
      </c>
      <c r="AO65">
        <v>12.5251056</v>
      </c>
      <c r="AP65">
        <v>3.3756911999999994</v>
      </c>
      <c r="AQ65">
        <v>16.114230000000003</v>
      </c>
      <c r="AR65">
        <v>14.546303999999997</v>
      </c>
      <c r="AS65">
        <v>10.634613119999999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36.395279856399767</v>
      </c>
      <c r="BB65">
        <f t="shared" si="0"/>
        <v>1119.0104786645857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512.34358955949119</v>
      </c>
      <c r="L66">
        <v>11.037438941494491</v>
      </c>
      <c r="M66">
        <v>63.770145903479239</v>
      </c>
      <c r="N66">
        <v>25.93683916083916</v>
      </c>
      <c r="O66">
        <v>73.288687171244888</v>
      </c>
      <c r="P66">
        <v>27.423723768417918</v>
      </c>
      <c r="Q66">
        <v>2.5136413043478258</v>
      </c>
      <c r="R66">
        <v>18.614064856307841</v>
      </c>
      <c r="S66">
        <v>11.590176886976927</v>
      </c>
      <c r="T66">
        <v>0</v>
      </c>
      <c r="U66">
        <v>62.106157848020125</v>
      </c>
      <c r="V66">
        <v>9.0997159940209276</v>
      </c>
      <c r="W66">
        <v>15.28278302670623</v>
      </c>
      <c r="X66">
        <v>64.790407144606988</v>
      </c>
      <c r="Y66">
        <v>0</v>
      </c>
      <c r="Z66">
        <v>2.8784289600000004</v>
      </c>
      <c r="AA66">
        <v>6.1413336000000012</v>
      </c>
      <c r="AB66">
        <v>17.352844704000002</v>
      </c>
      <c r="AC66">
        <v>12.764385273599999</v>
      </c>
      <c r="AD66">
        <v>2.0468863295999999</v>
      </c>
      <c r="AE66">
        <v>21.712535395200003</v>
      </c>
      <c r="AF66">
        <v>6.1515000000000013</v>
      </c>
      <c r="AG66">
        <v>10.88296272</v>
      </c>
      <c r="AH66">
        <v>66.88032192</v>
      </c>
      <c r="AI66">
        <v>0</v>
      </c>
      <c r="AJ66">
        <v>0</v>
      </c>
      <c r="AK66">
        <v>22.5747</v>
      </c>
      <c r="AL66">
        <v>45.078799999999994</v>
      </c>
      <c r="AM66">
        <v>2.3184297714285713</v>
      </c>
      <c r="AN66">
        <v>0</v>
      </c>
      <c r="AO66">
        <v>12.5251056</v>
      </c>
      <c r="AP66">
        <v>3.3756911999999994</v>
      </c>
      <c r="AQ66">
        <v>16.114230000000003</v>
      </c>
      <c r="AR66">
        <v>14.546303999999997</v>
      </c>
      <c r="AS66">
        <v>10.634613119999999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36.910956600849076</v>
      </c>
      <c r="BB66">
        <f t="shared" si="0"/>
        <v>1134.8654875589332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498.00468215124761</v>
      </c>
      <c r="L67">
        <v>11.037438941494491</v>
      </c>
      <c r="M67">
        <v>63.770145903479239</v>
      </c>
      <c r="N67">
        <v>25.93683916083916</v>
      </c>
      <c r="O67">
        <v>73.288687171244888</v>
      </c>
      <c r="P67">
        <v>27.42168316094947</v>
      </c>
      <c r="Q67">
        <v>2.5136413043478258</v>
      </c>
      <c r="R67">
        <v>18.614064856307841</v>
      </c>
      <c r="S67">
        <v>11.590176886976927</v>
      </c>
      <c r="T67">
        <v>0</v>
      </c>
      <c r="U67">
        <v>62.106157848020125</v>
      </c>
      <c r="V67">
        <v>9.0997159940209276</v>
      </c>
      <c r="W67">
        <v>15.28278302670623</v>
      </c>
      <c r="X67">
        <v>64.790407144606988</v>
      </c>
      <c r="Y67">
        <v>0</v>
      </c>
      <c r="Z67">
        <v>2.8784289600000004</v>
      </c>
      <c r="AA67">
        <v>6.1413336000000012</v>
      </c>
      <c r="AB67">
        <v>17.352844704000002</v>
      </c>
      <c r="AC67">
        <v>12.764385273599999</v>
      </c>
      <c r="AD67">
        <v>1.9308496896000003</v>
      </c>
      <c r="AE67">
        <v>21.712535395200003</v>
      </c>
      <c r="AF67">
        <v>6.1515000000000013</v>
      </c>
      <c r="AG67">
        <v>10.88296272</v>
      </c>
      <c r="AH67">
        <v>66.88032192</v>
      </c>
      <c r="AI67">
        <v>0</v>
      </c>
      <c r="AJ67">
        <v>0</v>
      </c>
      <c r="AK67">
        <v>22.5747</v>
      </c>
      <c r="AL67">
        <v>45.078799999999994</v>
      </c>
      <c r="AM67">
        <v>2.3184297714285713</v>
      </c>
      <c r="AN67">
        <v>0</v>
      </c>
      <c r="AO67">
        <v>12.5251056</v>
      </c>
      <c r="AP67">
        <v>3.3756911999999994</v>
      </c>
      <c r="AQ67">
        <v>16.114230000000003</v>
      </c>
      <c r="AR67">
        <v>14.546303999999997</v>
      </c>
      <c r="AS67">
        <v>10.634613119999999</v>
      </c>
      <c r="AT67">
        <v>0</v>
      </c>
      <c r="AU67">
        <v>0</v>
      </c>
      <c r="AV67">
        <v>4.615044247787611</v>
      </c>
      <c r="AW67">
        <v>0</v>
      </c>
      <c r="AX67">
        <v>0</v>
      </c>
      <c r="AY67">
        <v>0</v>
      </c>
      <c r="AZ67">
        <v>0</v>
      </c>
      <c r="BA67">
        <v>36.60093525771012</v>
      </c>
      <c r="BB67">
        <f t="shared" si="0"/>
        <v>1125.3335684941476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512.34358955949119</v>
      </c>
      <c r="L68">
        <v>11.037438941494491</v>
      </c>
      <c r="M68">
        <v>63.770145903479239</v>
      </c>
      <c r="N68">
        <v>25.93683916083916</v>
      </c>
      <c r="O68">
        <v>73.288687171244888</v>
      </c>
      <c r="P68">
        <v>27.42168316094947</v>
      </c>
      <c r="Q68">
        <v>2.5136413043478258</v>
      </c>
      <c r="R68">
        <v>18.614064856307841</v>
      </c>
      <c r="S68">
        <v>11.590176886976927</v>
      </c>
      <c r="T68">
        <v>0</v>
      </c>
      <c r="U68">
        <v>62.106157848020125</v>
      </c>
      <c r="V68">
        <v>9.0997159940209276</v>
      </c>
      <c r="W68">
        <v>15.28278302670623</v>
      </c>
      <c r="X68">
        <v>64.790407144606988</v>
      </c>
      <c r="Y68">
        <v>0</v>
      </c>
      <c r="Z68">
        <v>2.8784289600000004</v>
      </c>
      <c r="AA68">
        <v>6.1413336000000012</v>
      </c>
      <c r="AB68">
        <v>17.352844704000002</v>
      </c>
      <c r="AC68">
        <v>12.764385273599999</v>
      </c>
      <c r="AD68">
        <v>2.0167168032000009</v>
      </c>
      <c r="AE68">
        <v>21.712535395200003</v>
      </c>
      <c r="AF68">
        <v>6.1515000000000013</v>
      </c>
      <c r="AG68">
        <v>10.88296272</v>
      </c>
      <c r="AH68">
        <v>66.88032192</v>
      </c>
      <c r="AI68">
        <v>0</v>
      </c>
      <c r="AJ68">
        <v>0</v>
      </c>
      <c r="AK68">
        <v>22.5747</v>
      </c>
      <c r="AL68">
        <v>45.078799999999994</v>
      </c>
      <c r="AM68">
        <v>2.3184297714285713</v>
      </c>
      <c r="AN68">
        <v>0</v>
      </c>
      <c r="AO68">
        <v>12.5251056</v>
      </c>
      <c r="AP68">
        <v>3.3756911999999994</v>
      </c>
      <c r="AQ68">
        <v>16.114230000000003</v>
      </c>
      <c r="AR68">
        <v>14.546303999999997</v>
      </c>
      <c r="AS68">
        <v>10.634613119999999</v>
      </c>
      <c r="AT68">
        <v>0</v>
      </c>
      <c r="AU68">
        <v>0</v>
      </c>
      <c r="AV68">
        <v>4.615044247787611</v>
      </c>
      <c r="AW68">
        <v>0</v>
      </c>
      <c r="AX68">
        <v>0</v>
      </c>
      <c r="AY68">
        <v>0</v>
      </c>
      <c r="AZ68">
        <v>0</v>
      </c>
      <c r="BA68">
        <v>37.055316225919128</v>
      </c>
      <c r="BB68">
        <f t="shared" ref="BB68:BB99" si="1">SUM(B68:AZ68)-BA68</f>
        <v>1139.3039620477823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512.34358955949119</v>
      </c>
      <c r="L69">
        <v>11.037438941494491</v>
      </c>
      <c r="M69">
        <v>63.770145903479239</v>
      </c>
      <c r="N69">
        <v>25.93683916083916</v>
      </c>
      <c r="O69">
        <v>73.288687171244888</v>
      </c>
      <c r="P69">
        <v>27.42168316094947</v>
      </c>
      <c r="Q69">
        <v>2.5136413043478258</v>
      </c>
      <c r="R69">
        <v>18.614064856307841</v>
      </c>
      <c r="S69">
        <v>11.590176886976927</v>
      </c>
      <c r="T69">
        <v>0</v>
      </c>
      <c r="U69">
        <v>62.106157848020125</v>
      </c>
      <c r="V69">
        <v>9.0997159940209276</v>
      </c>
      <c r="W69">
        <v>15.28278302670623</v>
      </c>
      <c r="X69">
        <v>64.790407144606988</v>
      </c>
      <c r="Y69">
        <v>0</v>
      </c>
      <c r="Z69">
        <v>2.8784289600000004</v>
      </c>
      <c r="AA69">
        <v>6.1413336000000012</v>
      </c>
      <c r="AB69">
        <v>17.352844704000002</v>
      </c>
      <c r="AC69">
        <v>12.764385273599999</v>
      </c>
      <c r="AD69">
        <v>16.071074639999999</v>
      </c>
      <c r="AE69">
        <v>21.712535395200003</v>
      </c>
      <c r="AF69">
        <v>6.1515000000000013</v>
      </c>
      <c r="AG69">
        <v>10.88296272</v>
      </c>
      <c r="AH69">
        <v>66.88032192</v>
      </c>
      <c r="AI69">
        <v>1.1182032000000002</v>
      </c>
      <c r="AJ69">
        <v>0</v>
      </c>
      <c r="AK69">
        <v>22.5747</v>
      </c>
      <c r="AL69">
        <v>45.078799999999994</v>
      </c>
      <c r="AM69">
        <v>2.3184297714285713</v>
      </c>
      <c r="AN69">
        <v>0</v>
      </c>
      <c r="AO69">
        <v>12.5251056</v>
      </c>
      <c r="AP69">
        <v>2.8130760000000001</v>
      </c>
      <c r="AQ69">
        <v>16.114230000000003</v>
      </c>
      <c r="AR69">
        <v>14.546303999999997</v>
      </c>
      <c r="AS69">
        <v>10.634613119999999</v>
      </c>
      <c r="AT69">
        <v>0</v>
      </c>
      <c r="AU69">
        <v>0</v>
      </c>
      <c r="AV69">
        <v>4.615044247787611</v>
      </c>
      <c r="AW69">
        <v>0</v>
      </c>
      <c r="AX69">
        <v>0</v>
      </c>
      <c r="AY69">
        <v>0</v>
      </c>
      <c r="AZ69">
        <v>0</v>
      </c>
      <c r="BA69">
        <v>37.515529749919139</v>
      </c>
      <c r="BB69">
        <f t="shared" si="1"/>
        <v>1153.4536943605822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512.34358955949119</v>
      </c>
      <c r="L70">
        <v>11.037438941494491</v>
      </c>
      <c r="M70">
        <v>63.770145903479239</v>
      </c>
      <c r="N70">
        <v>25.93683916083916</v>
      </c>
      <c r="O70">
        <v>73.288687171244888</v>
      </c>
      <c r="P70">
        <v>27.42168316094947</v>
      </c>
      <c r="Q70">
        <v>2.5136413043478258</v>
      </c>
      <c r="R70">
        <v>18.614064856307841</v>
      </c>
      <c r="S70">
        <v>11.590176886976927</v>
      </c>
      <c r="T70">
        <v>0</v>
      </c>
      <c r="U70">
        <v>62.106157848020125</v>
      </c>
      <c r="V70">
        <v>9.0997159940209276</v>
      </c>
      <c r="W70">
        <v>15.28278302670623</v>
      </c>
      <c r="X70">
        <v>64.790407144606988</v>
      </c>
      <c r="Y70">
        <v>0</v>
      </c>
      <c r="Z70">
        <v>2.8784289600000004</v>
      </c>
      <c r="AA70">
        <v>6.1413336000000012</v>
      </c>
      <c r="AB70">
        <v>17.352844704000002</v>
      </c>
      <c r="AC70">
        <v>12.764385273599999</v>
      </c>
      <c r="AD70">
        <v>16.071074639999999</v>
      </c>
      <c r="AE70">
        <v>21.712535395200003</v>
      </c>
      <c r="AF70">
        <v>6.1515000000000013</v>
      </c>
      <c r="AG70">
        <v>10.88296272</v>
      </c>
      <c r="AH70">
        <v>66.88032192</v>
      </c>
      <c r="AI70">
        <v>1.1182032000000002</v>
      </c>
      <c r="AJ70">
        <v>0</v>
      </c>
      <c r="AK70">
        <v>22.5747</v>
      </c>
      <c r="AL70">
        <v>45.078799999999994</v>
      </c>
      <c r="AM70">
        <v>2.3184297714285713</v>
      </c>
      <c r="AN70">
        <v>0</v>
      </c>
      <c r="AO70">
        <v>12.5251056</v>
      </c>
      <c r="AP70">
        <v>2.8130760000000001</v>
      </c>
      <c r="AQ70">
        <v>16.114230000000003</v>
      </c>
      <c r="AR70">
        <v>14.546303999999997</v>
      </c>
      <c r="AS70">
        <v>10.634613119999999</v>
      </c>
      <c r="AT70">
        <v>0</v>
      </c>
      <c r="AU70">
        <v>0</v>
      </c>
      <c r="AV70">
        <v>4.615044247787611</v>
      </c>
      <c r="AW70">
        <v>0</v>
      </c>
      <c r="AX70">
        <v>0</v>
      </c>
      <c r="AY70">
        <v>0</v>
      </c>
      <c r="AZ70">
        <v>0</v>
      </c>
      <c r="BA70">
        <v>37.515529749919139</v>
      </c>
      <c r="BB70">
        <f t="shared" si="1"/>
        <v>1153.4536943605822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491.00451815134915</v>
      </c>
      <c r="L71">
        <v>11.037438941494491</v>
      </c>
      <c r="M71">
        <v>63.770145903479239</v>
      </c>
      <c r="N71">
        <v>25.93683916083916</v>
      </c>
      <c r="O71">
        <v>73.288687171244888</v>
      </c>
      <c r="P71">
        <v>27.42168316094947</v>
      </c>
      <c r="Q71">
        <v>2.5136413043478258</v>
      </c>
      <c r="R71">
        <v>18.614064856307841</v>
      </c>
      <c r="S71">
        <v>11.590176886976927</v>
      </c>
      <c r="T71">
        <v>0</v>
      </c>
      <c r="U71">
        <v>62.106157848020125</v>
      </c>
      <c r="V71">
        <v>9.0997159940209276</v>
      </c>
      <c r="W71">
        <v>15.28278302670623</v>
      </c>
      <c r="X71">
        <v>64.790407144606988</v>
      </c>
      <c r="Y71">
        <v>0</v>
      </c>
      <c r="Z71">
        <v>2.8784289600000004</v>
      </c>
      <c r="AA71">
        <v>6.1413336000000012</v>
      </c>
      <c r="AB71">
        <v>17.352844704000002</v>
      </c>
      <c r="AC71">
        <v>12.764385273599999</v>
      </c>
      <c r="AD71">
        <v>16.071074639999999</v>
      </c>
      <c r="AE71">
        <v>21.712535395200003</v>
      </c>
      <c r="AF71">
        <v>12.986500000000003</v>
      </c>
      <c r="AG71">
        <v>10.88296272</v>
      </c>
      <c r="AH71">
        <v>66.88032192</v>
      </c>
      <c r="AI71">
        <v>1.1182032000000002</v>
      </c>
      <c r="AJ71">
        <v>0</v>
      </c>
      <c r="AK71">
        <v>22.5747</v>
      </c>
      <c r="AL71">
        <v>52.013999999999996</v>
      </c>
      <c r="AM71">
        <v>2.3184297714285713</v>
      </c>
      <c r="AN71">
        <v>0</v>
      </c>
      <c r="AO71">
        <v>12.5251056</v>
      </c>
      <c r="AP71">
        <v>2.8130760000000001</v>
      </c>
      <c r="AQ71">
        <v>16.114230000000003</v>
      </c>
      <c r="AR71">
        <v>23.516524799999999</v>
      </c>
      <c r="AS71">
        <v>10.634613119999999</v>
      </c>
      <c r="AT71">
        <v>0</v>
      </c>
      <c r="AU71">
        <v>0</v>
      </c>
      <c r="AV71">
        <v>4.615044247787611</v>
      </c>
      <c r="AW71">
        <v>0</v>
      </c>
      <c r="AX71">
        <v>0</v>
      </c>
      <c r="AY71">
        <v>0</v>
      </c>
      <c r="AZ71">
        <v>0</v>
      </c>
      <c r="BA71">
        <v>37.559671904122681</v>
      </c>
      <c r="BB71">
        <f t="shared" si="1"/>
        <v>1154.8109015982363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512.34358955949119</v>
      </c>
      <c r="L72">
        <v>11.037438941494491</v>
      </c>
      <c r="M72">
        <v>63.770145903479239</v>
      </c>
      <c r="N72">
        <v>25.93683916083916</v>
      </c>
      <c r="O72">
        <v>73.288687171244888</v>
      </c>
      <c r="P72">
        <v>27.42168316094947</v>
      </c>
      <c r="Q72">
        <v>2.5136413043478258</v>
      </c>
      <c r="R72">
        <v>18.614064856307841</v>
      </c>
      <c r="S72">
        <v>11.590176886976927</v>
      </c>
      <c r="T72">
        <v>0</v>
      </c>
      <c r="U72">
        <v>62.106157848020125</v>
      </c>
      <c r="V72">
        <v>9.0997159940209276</v>
      </c>
      <c r="W72">
        <v>15.28278302670623</v>
      </c>
      <c r="X72">
        <v>64.790407144606988</v>
      </c>
      <c r="Y72">
        <v>0</v>
      </c>
      <c r="Z72">
        <v>2.8784289600000004</v>
      </c>
      <c r="AA72">
        <v>12.317364000000001</v>
      </c>
      <c r="AB72">
        <v>17.352844704000002</v>
      </c>
      <c r="AC72">
        <v>12.764385273599999</v>
      </c>
      <c r="AD72">
        <v>16.071074639999999</v>
      </c>
      <c r="AE72">
        <v>21.712535395200003</v>
      </c>
      <c r="AF72">
        <v>12.986500000000003</v>
      </c>
      <c r="AG72">
        <v>10.88296272</v>
      </c>
      <c r="AH72">
        <v>66.88032192</v>
      </c>
      <c r="AI72">
        <v>6.4296684000000006</v>
      </c>
      <c r="AJ72">
        <v>0</v>
      </c>
      <c r="AK72">
        <v>22.5747</v>
      </c>
      <c r="AL72">
        <v>52.013999999999996</v>
      </c>
      <c r="AM72">
        <v>2.3184297714285713</v>
      </c>
      <c r="AN72">
        <v>0</v>
      </c>
      <c r="AO72">
        <v>12.5251056</v>
      </c>
      <c r="AP72">
        <v>2.8130760000000001</v>
      </c>
      <c r="AQ72">
        <v>16.114230000000003</v>
      </c>
      <c r="AR72">
        <v>23.516524799999999</v>
      </c>
      <c r="AS72">
        <v>10.634613119999999</v>
      </c>
      <c r="AT72">
        <v>0</v>
      </c>
      <c r="AU72">
        <v>0</v>
      </c>
      <c r="AV72">
        <v>4.615044247787611</v>
      </c>
      <c r="AW72">
        <v>0</v>
      </c>
      <c r="AX72">
        <v>0</v>
      </c>
      <c r="AY72">
        <v>0</v>
      </c>
      <c r="AZ72">
        <v>0</v>
      </c>
      <c r="BA72">
        <v>38.593709445919146</v>
      </c>
      <c r="BB72">
        <f t="shared" si="1"/>
        <v>1186.6034310645823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512.34358955949119</v>
      </c>
      <c r="L73">
        <v>11.037438941494491</v>
      </c>
      <c r="M73">
        <v>63.770145903479239</v>
      </c>
      <c r="N73">
        <v>25.93683916083916</v>
      </c>
      <c r="O73">
        <v>73.288687171244888</v>
      </c>
      <c r="P73">
        <v>27.42168316094947</v>
      </c>
      <c r="Q73">
        <v>2.5136413043478258</v>
      </c>
      <c r="R73">
        <v>18.614064856307841</v>
      </c>
      <c r="S73">
        <v>11.590176886976927</v>
      </c>
      <c r="T73">
        <v>0</v>
      </c>
      <c r="U73">
        <v>62.106157848020125</v>
      </c>
      <c r="V73">
        <v>9.0997159940209276</v>
      </c>
      <c r="W73">
        <v>15.28278302670623</v>
      </c>
      <c r="X73">
        <v>64.790407144606988</v>
      </c>
      <c r="Y73">
        <v>0</v>
      </c>
      <c r="Z73">
        <v>2.8784289600000004</v>
      </c>
      <c r="AA73">
        <v>12.317364000000001</v>
      </c>
      <c r="AB73">
        <v>17.352844704000002</v>
      </c>
      <c r="AC73">
        <v>12.764385273599999</v>
      </c>
      <c r="AD73">
        <v>16.071074639999999</v>
      </c>
      <c r="AE73">
        <v>21.712535395200003</v>
      </c>
      <c r="AF73">
        <v>12.986500000000003</v>
      </c>
      <c r="AG73">
        <v>10.88296272</v>
      </c>
      <c r="AH73">
        <v>66.88032192</v>
      </c>
      <c r="AI73">
        <v>6.4296684000000006</v>
      </c>
      <c r="AJ73">
        <v>0</v>
      </c>
      <c r="AK73">
        <v>22.5747</v>
      </c>
      <c r="AL73">
        <v>52.013999999999996</v>
      </c>
      <c r="AM73">
        <v>2.3184297714285713</v>
      </c>
      <c r="AN73">
        <v>0</v>
      </c>
      <c r="AO73">
        <v>12.5251056</v>
      </c>
      <c r="AP73">
        <v>3.3756911999999994</v>
      </c>
      <c r="AQ73">
        <v>16.114230000000003</v>
      </c>
      <c r="AR73">
        <v>23.516524799999999</v>
      </c>
      <c r="AS73">
        <v>14.474890080000002</v>
      </c>
      <c r="AT73">
        <v>0</v>
      </c>
      <c r="AU73">
        <v>0</v>
      </c>
      <c r="AV73">
        <v>4.615044247787611</v>
      </c>
      <c r="AW73">
        <v>0</v>
      </c>
      <c r="AX73">
        <v>0</v>
      </c>
      <c r="AY73">
        <v>0</v>
      </c>
      <c r="AZ73">
        <v>0</v>
      </c>
      <c r="BA73">
        <v>38.732400461119127</v>
      </c>
      <c r="BB73">
        <f t="shared" si="1"/>
        <v>1190.8676322093822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512.34358955949119</v>
      </c>
      <c r="L74">
        <v>11.037438941494491</v>
      </c>
      <c r="M74">
        <v>63.770145903479239</v>
      </c>
      <c r="N74">
        <v>25.93683916083916</v>
      </c>
      <c r="O74">
        <v>73.288687171244888</v>
      </c>
      <c r="P74">
        <v>27.42168316094947</v>
      </c>
      <c r="Q74">
        <v>2.5136413043478258</v>
      </c>
      <c r="R74">
        <v>18.614064856307841</v>
      </c>
      <c r="S74">
        <v>11.590176886976927</v>
      </c>
      <c r="T74">
        <v>0</v>
      </c>
      <c r="U74">
        <v>62.106157848020125</v>
      </c>
      <c r="V74">
        <v>9.0997159940209276</v>
      </c>
      <c r="W74">
        <v>15.28278302670623</v>
      </c>
      <c r="X74">
        <v>64.790407144606988</v>
      </c>
      <c r="Y74">
        <v>0</v>
      </c>
      <c r="Z74">
        <v>0.4831200000000001</v>
      </c>
      <c r="AA74">
        <v>12.317364000000001</v>
      </c>
      <c r="AB74">
        <v>17.352844704000002</v>
      </c>
      <c r="AC74">
        <v>12.764385273599999</v>
      </c>
      <c r="AD74">
        <v>16.071074639999999</v>
      </c>
      <c r="AE74">
        <v>21.712535395200003</v>
      </c>
      <c r="AF74">
        <v>12.986500000000003</v>
      </c>
      <c r="AG74">
        <v>10.88296272</v>
      </c>
      <c r="AH74">
        <v>66.88032192</v>
      </c>
      <c r="AI74">
        <v>1.1182032000000002</v>
      </c>
      <c r="AJ74">
        <v>0</v>
      </c>
      <c r="AK74">
        <v>22.5747</v>
      </c>
      <c r="AL74">
        <v>52.013999999999996</v>
      </c>
      <c r="AM74">
        <v>2.3184297714285713</v>
      </c>
      <c r="AN74">
        <v>0</v>
      </c>
      <c r="AO74">
        <v>12.5251056</v>
      </c>
      <c r="AP74">
        <v>5.4573674400000005</v>
      </c>
      <c r="AQ74">
        <v>16.114230000000003</v>
      </c>
      <c r="AR74">
        <v>23.516524799999999</v>
      </c>
      <c r="AS74">
        <v>14.474890080000002</v>
      </c>
      <c r="AT74">
        <v>0</v>
      </c>
      <c r="AU74">
        <v>0</v>
      </c>
      <c r="AV74">
        <v>4.615044247787611</v>
      </c>
      <c r="AW74">
        <v>0</v>
      </c>
      <c r="AX74">
        <v>0</v>
      </c>
      <c r="AY74">
        <v>0</v>
      </c>
      <c r="AZ74">
        <v>0</v>
      </c>
      <c r="BA74">
        <v>38.555210052319126</v>
      </c>
      <c r="BB74">
        <f t="shared" si="1"/>
        <v>1185.4197246981823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489.00640981106233</v>
      </c>
      <c r="L75">
        <v>11.037438941494491</v>
      </c>
      <c r="M75">
        <v>63.770145903479239</v>
      </c>
      <c r="N75">
        <v>25.93683916083916</v>
      </c>
      <c r="O75">
        <v>73.288687171244888</v>
      </c>
      <c r="P75">
        <v>27.42168316094947</v>
      </c>
      <c r="Q75">
        <v>2.5136413043478258</v>
      </c>
      <c r="R75">
        <v>18.614064856307841</v>
      </c>
      <c r="S75">
        <v>11.590176886976927</v>
      </c>
      <c r="T75">
        <v>0</v>
      </c>
      <c r="U75">
        <v>62.106157848020125</v>
      </c>
      <c r="V75">
        <v>9.0997159940209276</v>
      </c>
      <c r="W75">
        <v>15.28278302670623</v>
      </c>
      <c r="X75">
        <v>64.790407144606988</v>
      </c>
      <c r="Y75">
        <v>0</v>
      </c>
      <c r="Z75">
        <v>0.4831200000000001</v>
      </c>
      <c r="AA75">
        <v>12.317364000000001</v>
      </c>
      <c r="AB75">
        <v>17.352844704000002</v>
      </c>
      <c r="AC75">
        <v>12.764385273599999</v>
      </c>
      <c r="AD75">
        <v>16.071074639999999</v>
      </c>
      <c r="AE75">
        <v>21.712535395200003</v>
      </c>
      <c r="AF75">
        <v>12.986500000000003</v>
      </c>
      <c r="AG75">
        <v>10.88296272</v>
      </c>
      <c r="AH75">
        <v>66.88032192</v>
      </c>
      <c r="AI75">
        <v>1.1182032000000002</v>
      </c>
      <c r="AJ75">
        <v>0</v>
      </c>
      <c r="AK75">
        <v>22.5747</v>
      </c>
      <c r="AL75">
        <v>52.013999999999996</v>
      </c>
      <c r="AM75">
        <v>2.3184297714285713</v>
      </c>
      <c r="AN75">
        <v>0</v>
      </c>
      <c r="AO75">
        <v>12.5251056</v>
      </c>
      <c r="AP75">
        <v>5.4573674400000005</v>
      </c>
      <c r="AQ75">
        <v>16.114230000000003</v>
      </c>
      <c r="AR75">
        <v>19.395071999999999</v>
      </c>
      <c r="AS75">
        <v>11.816236800000002</v>
      </c>
      <c r="AT75">
        <v>0</v>
      </c>
      <c r="AU75">
        <v>0</v>
      </c>
      <c r="AV75">
        <v>4.615044247787611</v>
      </c>
      <c r="AW75">
        <v>0</v>
      </c>
      <c r="AX75">
        <v>0</v>
      </c>
      <c r="AY75">
        <v>0</v>
      </c>
      <c r="AZ75">
        <v>0</v>
      </c>
      <c r="BA75">
        <v>37.606515241121741</v>
      </c>
      <c r="BB75">
        <f t="shared" si="1"/>
        <v>1156.2511336809507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502.00629584815226</v>
      </c>
      <c r="L76">
        <v>11.037438941494491</v>
      </c>
      <c r="M76">
        <v>63.770145903479239</v>
      </c>
      <c r="N76">
        <v>25.93683916083916</v>
      </c>
      <c r="O76">
        <v>73.288687171244888</v>
      </c>
      <c r="P76">
        <v>27.42168316094947</v>
      </c>
      <c r="Q76">
        <v>2.5136413043478258</v>
      </c>
      <c r="R76">
        <v>18.614064856307841</v>
      </c>
      <c r="S76">
        <v>11.590176886976927</v>
      </c>
      <c r="T76">
        <v>0</v>
      </c>
      <c r="U76">
        <v>62.106157848020125</v>
      </c>
      <c r="V76">
        <v>9.0997159940209276</v>
      </c>
      <c r="W76">
        <v>15.28278302670623</v>
      </c>
      <c r="X76">
        <v>64.790407144606988</v>
      </c>
      <c r="Y76">
        <v>0</v>
      </c>
      <c r="Z76">
        <v>0.4831200000000001</v>
      </c>
      <c r="AA76">
        <v>18.511436736</v>
      </c>
      <c r="AB76">
        <v>17.352844704000002</v>
      </c>
      <c r="AC76">
        <v>12.764385273599999</v>
      </c>
      <c r="AD76">
        <v>16.071074639999999</v>
      </c>
      <c r="AE76">
        <v>21.712535395200003</v>
      </c>
      <c r="AF76">
        <v>12.986500000000003</v>
      </c>
      <c r="AG76">
        <v>10.88296272</v>
      </c>
      <c r="AH76">
        <v>66.88032192</v>
      </c>
      <c r="AI76">
        <v>1.1182032000000002</v>
      </c>
      <c r="AJ76">
        <v>0</v>
      </c>
      <c r="AK76">
        <v>22.5747</v>
      </c>
      <c r="AL76">
        <v>52.013999999999996</v>
      </c>
      <c r="AM76">
        <v>2.3184297714285713</v>
      </c>
      <c r="AN76">
        <v>0</v>
      </c>
      <c r="AO76">
        <v>12.5251056</v>
      </c>
      <c r="AP76">
        <v>3.3756911999999994</v>
      </c>
      <c r="AQ76">
        <v>16.114230000000003</v>
      </c>
      <c r="AR76">
        <v>19.395071999999999</v>
      </c>
      <c r="AS76">
        <v>11.816236800000002</v>
      </c>
      <c r="AT76">
        <v>0</v>
      </c>
      <c r="AU76">
        <v>0</v>
      </c>
      <c r="AV76">
        <v>4.615044247787611</v>
      </c>
      <c r="AW76">
        <v>0</v>
      </c>
      <c r="AX76">
        <v>0</v>
      </c>
      <c r="AY76">
        <v>0</v>
      </c>
      <c r="AZ76">
        <v>0</v>
      </c>
      <c r="BA76">
        <v>38.145551933732136</v>
      </c>
      <c r="BB76">
        <f t="shared" si="1"/>
        <v>1172.82437952143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448.00591007249142</v>
      </c>
      <c r="L77">
        <v>11.037438941494491</v>
      </c>
      <c r="M77">
        <v>63.770145903479239</v>
      </c>
      <c r="N77">
        <v>25.93683916083916</v>
      </c>
      <c r="O77">
        <v>73.288687171244888</v>
      </c>
      <c r="P77">
        <v>27.42168316094947</v>
      </c>
      <c r="Q77">
        <v>2.5136413043478258</v>
      </c>
      <c r="R77">
        <v>18.614064856307841</v>
      </c>
      <c r="S77">
        <v>11.590176886976927</v>
      </c>
      <c r="T77">
        <v>0</v>
      </c>
      <c r="U77">
        <v>62.106157848020125</v>
      </c>
      <c r="V77">
        <v>9.0997159940209276</v>
      </c>
      <c r="W77">
        <v>15.28278302670623</v>
      </c>
      <c r="X77">
        <v>64.790407144606988</v>
      </c>
      <c r="Y77">
        <v>0</v>
      </c>
      <c r="Z77">
        <v>2.8784289600000004</v>
      </c>
      <c r="AA77">
        <v>18.511436736</v>
      </c>
      <c r="AB77">
        <v>17.352844704000002</v>
      </c>
      <c r="AC77">
        <v>12.764385273599999</v>
      </c>
      <c r="AD77">
        <v>16.071074639999999</v>
      </c>
      <c r="AE77">
        <v>21.712535395200003</v>
      </c>
      <c r="AF77">
        <v>12.986500000000003</v>
      </c>
      <c r="AG77">
        <v>10.88296272</v>
      </c>
      <c r="AH77">
        <v>66.88032192</v>
      </c>
      <c r="AI77">
        <v>1.1182032000000002</v>
      </c>
      <c r="AJ77">
        <v>0</v>
      </c>
      <c r="AK77">
        <v>22.5747</v>
      </c>
      <c r="AL77">
        <v>55.481599999999986</v>
      </c>
      <c r="AM77">
        <v>2.3184297714285713</v>
      </c>
      <c r="AN77">
        <v>0</v>
      </c>
      <c r="AO77">
        <v>12.5251056</v>
      </c>
      <c r="AP77">
        <v>3.3756911999999994</v>
      </c>
      <c r="AQ77">
        <v>16.114230000000003</v>
      </c>
      <c r="AR77">
        <v>19.395071999999999</v>
      </c>
      <c r="AS77">
        <v>11.816236800000002</v>
      </c>
      <c r="AT77">
        <v>0</v>
      </c>
      <c r="AU77">
        <v>0</v>
      </c>
      <c r="AV77">
        <v>4.615044247787611</v>
      </c>
      <c r="AW77">
        <v>0</v>
      </c>
      <c r="AX77">
        <v>0</v>
      </c>
      <c r="AY77">
        <v>0</v>
      </c>
      <c r="AZ77">
        <v>0</v>
      </c>
      <c r="BA77">
        <v>36.629221549154707</v>
      </c>
      <c r="BB77">
        <f t="shared" si="1"/>
        <v>1126.2032330903471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395.00592887760644</v>
      </c>
      <c r="L78">
        <v>11.037438941494491</v>
      </c>
      <c r="M78">
        <v>63.770145903479239</v>
      </c>
      <c r="N78">
        <v>25.93683916083916</v>
      </c>
      <c r="O78">
        <v>73.288687171244888</v>
      </c>
      <c r="P78">
        <v>27.42168316094947</v>
      </c>
      <c r="Q78">
        <v>2.5136413043478258</v>
      </c>
      <c r="R78">
        <v>18.614064856307841</v>
      </c>
      <c r="S78">
        <v>11.590176886976927</v>
      </c>
      <c r="T78">
        <v>0</v>
      </c>
      <c r="U78">
        <v>62.106157848020125</v>
      </c>
      <c r="V78">
        <v>9.0997159940209276</v>
      </c>
      <c r="W78">
        <v>15.28278302670623</v>
      </c>
      <c r="X78">
        <v>64.790407144606988</v>
      </c>
      <c r="Y78">
        <v>0</v>
      </c>
      <c r="Z78">
        <v>2.8784289600000004</v>
      </c>
      <c r="AA78">
        <v>18.511436736</v>
      </c>
      <c r="AB78">
        <v>17.352844704000002</v>
      </c>
      <c r="AC78">
        <v>12.764385273599999</v>
      </c>
      <c r="AD78">
        <v>16.071074639999999</v>
      </c>
      <c r="AE78">
        <v>21.712535395200003</v>
      </c>
      <c r="AF78">
        <v>12.986500000000003</v>
      </c>
      <c r="AG78">
        <v>10.88296272</v>
      </c>
      <c r="AH78">
        <v>66.88032192</v>
      </c>
      <c r="AI78">
        <v>1.1182032000000002</v>
      </c>
      <c r="AJ78">
        <v>0</v>
      </c>
      <c r="AK78">
        <v>22.5747</v>
      </c>
      <c r="AL78">
        <v>55.481599999999986</v>
      </c>
      <c r="AM78">
        <v>2.3184297714285713</v>
      </c>
      <c r="AN78">
        <v>0</v>
      </c>
      <c r="AO78">
        <v>12.5251056</v>
      </c>
      <c r="AP78">
        <v>3.3756911999999994</v>
      </c>
      <c r="AQ78">
        <v>16.114230000000003</v>
      </c>
      <c r="AR78">
        <v>17.455564800000001</v>
      </c>
      <c r="AS78">
        <v>11.816236800000002</v>
      </c>
      <c r="AT78">
        <v>0</v>
      </c>
      <c r="AU78">
        <v>0</v>
      </c>
      <c r="AV78">
        <v>4.615044247787611</v>
      </c>
      <c r="AW78">
        <v>0</v>
      </c>
      <c r="AX78">
        <v>0</v>
      </c>
      <c r="AY78">
        <v>0</v>
      </c>
      <c r="AZ78">
        <v>0</v>
      </c>
      <c r="BA78">
        <v>34.898627668628208</v>
      </c>
      <c r="BB78">
        <f t="shared" si="1"/>
        <v>1072.9943385759884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512.34358955949119</v>
      </c>
      <c r="L79">
        <v>11.037438941494491</v>
      </c>
      <c r="M79">
        <v>63.770145903479239</v>
      </c>
      <c r="N79">
        <v>25.93683916083916</v>
      </c>
      <c r="O79">
        <v>73.288687171244888</v>
      </c>
      <c r="P79">
        <v>27.529498183974503</v>
      </c>
      <c r="Q79">
        <v>2.5136413043478258</v>
      </c>
      <c r="R79">
        <v>18.614064856307841</v>
      </c>
      <c r="S79">
        <v>11.590176886976927</v>
      </c>
      <c r="T79">
        <v>0</v>
      </c>
      <c r="U79">
        <v>62.106157848020125</v>
      </c>
      <c r="V79">
        <v>9.0997159940209276</v>
      </c>
      <c r="W79">
        <v>15.28278302670623</v>
      </c>
      <c r="X79">
        <v>64.790407144606988</v>
      </c>
      <c r="Y79">
        <v>0</v>
      </c>
      <c r="Z79">
        <v>8.6352868800000007</v>
      </c>
      <c r="AA79">
        <v>18.511436736</v>
      </c>
      <c r="AB79">
        <v>17.329426560000002</v>
      </c>
      <c r="AC79">
        <v>12.764385273599999</v>
      </c>
      <c r="AD79">
        <v>16.071074639999999</v>
      </c>
      <c r="AE79">
        <v>21.712535395200003</v>
      </c>
      <c r="AF79">
        <v>13.9434</v>
      </c>
      <c r="AG79">
        <v>10.88296272</v>
      </c>
      <c r="AH79">
        <v>66.88032192</v>
      </c>
      <c r="AI79">
        <v>3.3546096000000003</v>
      </c>
      <c r="AJ79">
        <v>0</v>
      </c>
      <c r="AK79">
        <v>22.5747</v>
      </c>
      <c r="AL79">
        <v>59.209269999999997</v>
      </c>
      <c r="AM79">
        <v>2.3184297714285713</v>
      </c>
      <c r="AN79">
        <v>0</v>
      </c>
      <c r="AO79">
        <v>12.5251056</v>
      </c>
      <c r="AP79">
        <v>2.8130760000000001</v>
      </c>
      <c r="AQ79">
        <v>16.114230000000003</v>
      </c>
      <c r="AR79">
        <v>17.455564800000001</v>
      </c>
      <c r="AS79">
        <v>11.816236800000002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38.833678546625208</v>
      </c>
      <c r="BB79">
        <f t="shared" si="1"/>
        <v>1193.9815201311137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497.68465941561431</v>
      </c>
      <c r="L80">
        <v>11.037438941494491</v>
      </c>
      <c r="M80">
        <v>63.770145903479239</v>
      </c>
      <c r="N80">
        <v>25.93683916083916</v>
      </c>
      <c r="O80">
        <v>73.288687171244888</v>
      </c>
      <c r="P80">
        <v>27.529498183974503</v>
      </c>
      <c r="Q80">
        <v>2.5136413043478258</v>
      </c>
      <c r="R80">
        <v>18.614064856307841</v>
      </c>
      <c r="S80">
        <v>11.590176886976927</v>
      </c>
      <c r="T80">
        <v>0</v>
      </c>
      <c r="U80">
        <v>62.106157848020125</v>
      </c>
      <c r="V80">
        <v>9.0997159940209276</v>
      </c>
      <c r="W80">
        <v>15.28278302670623</v>
      </c>
      <c r="X80">
        <v>64.790407144606988</v>
      </c>
      <c r="Y80">
        <v>0</v>
      </c>
      <c r="Z80">
        <v>8.6352868800000007</v>
      </c>
      <c r="AA80">
        <v>18.511436736</v>
      </c>
      <c r="AB80">
        <v>17.329426560000002</v>
      </c>
      <c r="AC80">
        <v>12.764385273599999</v>
      </c>
      <c r="AD80">
        <v>16.071074639999999</v>
      </c>
      <c r="AE80">
        <v>21.712535395200003</v>
      </c>
      <c r="AF80">
        <v>13.9434</v>
      </c>
      <c r="AG80">
        <v>10.88296272</v>
      </c>
      <c r="AH80">
        <v>66.88032192</v>
      </c>
      <c r="AI80">
        <v>21.804962400000001</v>
      </c>
      <c r="AJ80">
        <v>0</v>
      </c>
      <c r="AK80">
        <v>22.5747</v>
      </c>
      <c r="AL80">
        <v>59.209269999999997</v>
      </c>
      <c r="AM80">
        <v>2.3184297714285713</v>
      </c>
      <c r="AN80">
        <v>0</v>
      </c>
      <c r="AO80">
        <v>12.5251056</v>
      </c>
      <c r="AP80">
        <v>2.8130760000000001</v>
      </c>
      <c r="AQ80">
        <v>16.114230000000003</v>
      </c>
      <c r="AR80">
        <v>16.000934400000002</v>
      </c>
      <c r="AS80">
        <v>11.816236800000002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38.907286931062323</v>
      </c>
      <c r="BB80">
        <f t="shared" si="1"/>
        <v>1196.2447040027994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439.42580992733639</v>
      </c>
      <c r="L81">
        <v>11.037438941494491</v>
      </c>
      <c r="M81">
        <v>63.770145903479239</v>
      </c>
      <c r="N81">
        <v>25.93683916083916</v>
      </c>
      <c r="O81">
        <v>73.288687171244888</v>
      </c>
      <c r="P81">
        <v>27.529498183974503</v>
      </c>
      <c r="Q81">
        <v>2.5136413043478258</v>
      </c>
      <c r="R81">
        <v>18.614064856307841</v>
      </c>
      <c r="S81">
        <v>11.590176886976927</v>
      </c>
      <c r="T81">
        <v>0</v>
      </c>
      <c r="U81">
        <v>62.106157848020125</v>
      </c>
      <c r="V81">
        <v>9.0997159940209276</v>
      </c>
      <c r="W81">
        <v>15.28278302670623</v>
      </c>
      <c r="X81">
        <v>64.790407144606988</v>
      </c>
      <c r="Y81">
        <v>0</v>
      </c>
      <c r="Z81">
        <v>8.6352868800000007</v>
      </c>
      <c r="AA81">
        <v>18.511436736</v>
      </c>
      <c r="AB81">
        <v>17.329426560000002</v>
      </c>
      <c r="AC81">
        <v>12.764385273599999</v>
      </c>
      <c r="AD81">
        <v>16.071074639999999</v>
      </c>
      <c r="AE81">
        <v>21.712535395200003</v>
      </c>
      <c r="AF81">
        <v>13.9434</v>
      </c>
      <c r="AG81">
        <v>10.88296272</v>
      </c>
      <c r="AH81">
        <v>66.88032192</v>
      </c>
      <c r="AI81">
        <v>29.073283199999999</v>
      </c>
      <c r="AJ81">
        <v>0</v>
      </c>
      <c r="AK81">
        <v>22.5747</v>
      </c>
      <c r="AL81">
        <v>59.209269999999997</v>
      </c>
      <c r="AM81">
        <v>2.3184297714285713</v>
      </c>
      <c r="AN81">
        <v>0</v>
      </c>
      <c r="AO81">
        <v>12.5251056</v>
      </c>
      <c r="AP81">
        <v>3.0943836</v>
      </c>
      <c r="AQ81">
        <v>16.114230000000003</v>
      </c>
      <c r="AR81">
        <v>14.546303999999997</v>
      </c>
      <c r="AS81">
        <v>10.634613119999999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37.226904181476002</v>
      </c>
      <c r="BB81">
        <f t="shared" si="1"/>
        <v>1144.5796115841081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458.43552066141331</v>
      </c>
      <c r="L82">
        <v>11.037438941494491</v>
      </c>
      <c r="M82">
        <v>63.770145903479239</v>
      </c>
      <c r="N82">
        <v>25.93683916083916</v>
      </c>
      <c r="O82">
        <v>73.288687171244888</v>
      </c>
      <c r="P82">
        <v>27.529498183974503</v>
      </c>
      <c r="Q82">
        <v>2.5136413043478258</v>
      </c>
      <c r="R82">
        <v>18.614064856307841</v>
      </c>
      <c r="S82">
        <v>11.590176886976927</v>
      </c>
      <c r="T82">
        <v>0</v>
      </c>
      <c r="U82">
        <v>62.106157848020125</v>
      </c>
      <c r="V82">
        <v>9.0997159940209276</v>
      </c>
      <c r="W82">
        <v>15.28278302670623</v>
      </c>
      <c r="X82">
        <v>64.790407144606988</v>
      </c>
      <c r="Y82">
        <v>0</v>
      </c>
      <c r="Z82">
        <v>8.6352868800000007</v>
      </c>
      <c r="AA82">
        <v>18.511436736</v>
      </c>
      <c r="AB82">
        <v>17.329426560000002</v>
      </c>
      <c r="AC82">
        <v>12.764385273599999</v>
      </c>
      <c r="AD82">
        <v>16.071074639999999</v>
      </c>
      <c r="AE82">
        <v>21.712535395200003</v>
      </c>
      <c r="AF82">
        <v>13.9434</v>
      </c>
      <c r="AG82">
        <v>10.88296272</v>
      </c>
      <c r="AH82">
        <v>66.88032192</v>
      </c>
      <c r="AI82">
        <v>29.073283199999999</v>
      </c>
      <c r="AJ82">
        <v>0</v>
      </c>
      <c r="AK82">
        <v>22.5747</v>
      </c>
      <c r="AL82">
        <v>59.209269999999997</v>
      </c>
      <c r="AM82">
        <v>2.3184297714285713</v>
      </c>
      <c r="AN82">
        <v>0</v>
      </c>
      <c r="AO82">
        <v>12.5251056</v>
      </c>
      <c r="AP82">
        <v>3.0943836</v>
      </c>
      <c r="AQ82">
        <v>16.114230000000003</v>
      </c>
      <c r="AR82">
        <v>14.546303999999997</v>
      </c>
      <c r="AS82">
        <v>10.634613119999999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37.825710068319196</v>
      </c>
      <c r="BB82">
        <f t="shared" si="1"/>
        <v>1162.9905164313416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512.34358955949119</v>
      </c>
      <c r="L83">
        <v>11.037438941494491</v>
      </c>
      <c r="M83">
        <v>63.770145903479239</v>
      </c>
      <c r="N83">
        <v>25.93683916083916</v>
      </c>
      <c r="O83">
        <v>73.288687171244888</v>
      </c>
      <c r="P83">
        <v>27.529498183974503</v>
      </c>
      <c r="Q83">
        <v>2.5136413043478258</v>
      </c>
      <c r="R83">
        <v>18.614064856307841</v>
      </c>
      <c r="S83">
        <v>11.590176886976927</v>
      </c>
      <c r="T83">
        <v>0</v>
      </c>
      <c r="U83">
        <v>62.106157848020125</v>
      </c>
      <c r="V83">
        <v>9.0997159940209276</v>
      </c>
      <c r="W83">
        <v>15.28278302670623</v>
      </c>
      <c r="X83">
        <v>64.790407144606988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12.764385273599999</v>
      </c>
      <c r="AD83">
        <v>16.071074639999999</v>
      </c>
      <c r="AE83">
        <v>21.712535395200003</v>
      </c>
      <c r="AF83">
        <v>13.9434</v>
      </c>
      <c r="AG83">
        <v>10.88296272</v>
      </c>
      <c r="AH83">
        <v>66.88032192</v>
      </c>
      <c r="AI83">
        <v>29.073283199999999</v>
      </c>
      <c r="AJ83">
        <v>0</v>
      </c>
      <c r="AK83">
        <v>22.5747</v>
      </c>
      <c r="AL83">
        <v>59.209269999999997</v>
      </c>
      <c r="AM83">
        <v>2.3184297714285713</v>
      </c>
      <c r="AN83">
        <v>0</v>
      </c>
      <c r="AO83">
        <v>12.5251056</v>
      </c>
      <c r="AP83">
        <v>3.0943836</v>
      </c>
      <c r="AQ83">
        <v>16.114230000000003</v>
      </c>
      <c r="AR83">
        <v>14.546303999999997</v>
      </c>
      <c r="AS83">
        <v>10.634613119999999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39.524552444225193</v>
      </c>
      <c r="BB83">
        <f t="shared" si="1"/>
        <v>1215.2231610975134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512.34358955949119</v>
      </c>
      <c r="L84">
        <v>11.037438941494491</v>
      </c>
      <c r="M84">
        <v>63.770145903479239</v>
      </c>
      <c r="N84">
        <v>25.93683916083916</v>
      </c>
      <c r="O84">
        <v>73.288687171244888</v>
      </c>
      <c r="P84">
        <v>27.529498183974503</v>
      </c>
      <c r="Q84">
        <v>2.5136413043478258</v>
      </c>
      <c r="R84">
        <v>18.614064856307841</v>
      </c>
      <c r="S84">
        <v>11.590176886976927</v>
      </c>
      <c r="T84">
        <v>0</v>
      </c>
      <c r="U84">
        <v>62.106157848020125</v>
      </c>
      <c r="V84">
        <v>9.0997159940209276</v>
      </c>
      <c r="W84">
        <v>15.28278302670623</v>
      </c>
      <c r="X84">
        <v>64.790407144606988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12.764385273599999</v>
      </c>
      <c r="AD84">
        <v>16.071074639999999</v>
      </c>
      <c r="AE84">
        <v>21.712535395200003</v>
      </c>
      <c r="AF84">
        <v>13.9434</v>
      </c>
      <c r="AG84">
        <v>10.88296272</v>
      </c>
      <c r="AH84">
        <v>66.88032192</v>
      </c>
      <c r="AI84">
        <v>29.073283199999999</v>
      </c>
      <c r="AJ84">
        <v>0</v>
      </c>
      <c r="AK84">
        <v>22.5747</v>
      </c>
      <c r="AL84">
        <v>59.209269999999997</v>
      </c>
      <c r="AM84">
        <v>2.3184297714285713</v>
      </c>
      <c r="AN84">
        <v>0</v>
      </c>
      <c r="AO84">
        <v>12.5251056</v>
      </c>
      <c r="AP84">
        <v>3.0943836</v>
      </c>
      <c r="AQ84">
        <v>16.114230000000003</v>
      </c>
      <c r="AR84">
        <v>16.970687999999999</v>
      </c>
      <c r="AS84">
        <v>10.634613119999999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39.600920540225204</v>
      </c>
      <c r="BB84">
        <f t="shared" si="1"/>
        <v>1217.5711770015137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373.00488244780178</v>
      </c>
      <c r="L85">
        <v>11.037438941494491</v>
      </c>
      <c r="M85">
        <v>63.770145903479239</v>
      </c>
      <c r="N85">
        <v>25.93683916083916</v>
      </c>
      <c r="O85">
        <v>73.288687171244888</v>
      </c>
      <c r="P85">
        <v>27.529498183974503</v>
      </c>
      <c r="Q85">
        <v>2.5136413043478258</v>
      </c>
      <c r="R85">
        <v>18.614064856307841</v>
      </c>
      <c r="S85">
        <v>11.590176886976927</v>
      </c>
      <c r="T85">
        <v>0</v>
      </c>
      <c r="U85">
        <v>62.106157848020125</v>
      </c>
      <c r="V85">
        <v>9.0997159940209276</v>
      </c>
      <c r="W85">
        <v>15.28278302670623</v>
      </c>
      <c r="X85">
        <v>64.790407144606988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12.764385273599999</v>
      </c>
      <c r="AD85">
        <v>16.071074639999999</v>
      </c>
      <c r="AE85">
        <v>21.712535395200003</v>
      </c>
      <c r="AF85">
        <v>13.9434</v>
      </c>
      <c r="AG85">
        <v>10.88296272</v>
      </c>
      <c r="AH85">
        <v>66.88032192</v>
      </c>
      <c r="AI85">
        <v>21.804962400000001</v>
      </c>
      <c r="AJ85">
        <v>0</v>
      </c>
      <c r="AK85">
        <v>22.5747</v>
      </c>
      <c r="AL85">
        <v>59.209269999999997</v>
      </c>
      <c r="AM85">
        <v>1.1709241269841271</v>
      </c>
      <c r="AN85">
        <v>0</v>
      </c>
      <c r="AO85">
        <v>12.5251056</v>
      </c>
      <c r="AP85">
        <v>3.0943836</v>
      </c>
      <c r="AQ85">
        <v>16.114230000000003</v>
      </c>
      <c r="AR85">
        <v>11.637043200000003</v>
      </c>
      <c r="AS85">
        <v>10.634613119999999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34.77864254370914</v>
      </c>
      <c r="BB85">
        <f t="shared" si="1"/>
        <v>1069.3052766418959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471.00442862901934</v>
      </c>
      <c r="L86">
        <v>11.037438941494491</v>
      </c>
      <c r="M86">
        <v>63.770145903479239</v>
      </c>
      <c r="N86">
        <v>25.93683916083916</v>
      </c>
      <c r="O86">
        <v>73.288687171244888</v>
      </c>
      <c r="P86">
        <v>27.529498183974503</v>
      </c>
      <c r="Q86">
        <v>2.5136413043478258</v>
      </c>
      <c r="R86">
        <v>18.614064856307841</v>
      </c>
      <c r="S86">
        <v>11.590176886976927</v>
      </c>
      <c r="T86">
        <v>0</v>
      </c>
      <c r="U86">
        <v>62.106157848020125</v>
      </c>
      <c r="V86">
        <v>9.0997159940209276</v>
      </c>
      <c r="W86">
        <v>15.28278302670623</v>
      </c>
      <c r="X86">
        <v>64.790407144606988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12.764385273599999</v>
      </c>
      <c r="AD86">
        <v>16.071074639999999</v>
      </c>
      <c r="AE86">
        <v>21.712535395200003</v>
      </c>
      <c r="AF86">
        <v>13.9434</v>
      </c>
      <c r="AG86">
        <v>10.88296272</v>
      </c>
      <c r="AH86">
        <v>66.88032192</v>
      </c>
      <c r="AI86">
        <v>3.3546096000000003</v>
      </c>
      <c r="AJ86">
        <v>0</v>
      </c>
      <c r="AK86">
        <v>22.5747</v>
      </c>
      <c r="AL86">
        <v>59.209269999999997</v>
      </c>
      <c r="AM86">
        <v>0</v>
      </c>
      <c r="AN86">
        <v>0</v>
      </c>
      <c r="AO86">
        <v>12.5251056</v>
      </c>
      <c r="AP86">
        <v>3.0943836</v>
      </c>
      <c r="AQ86">
        <v>16.114230000000003</v>
      </c>
      <c r="AR86">
        <v>11.637043200000003</v>
      </c>
      <c r="AS86">
        <v>10.634613119999999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37.247558237560398</v>
      </c>
      <c r="BB86">
        <f t="shared" si="1"/>
        <v>1145.2146302022777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411.00412336196405</v>
      </c>
      <c r="L87">
        <v>11.037438941494491</v>
      </c>
      <c r="M87">
        <v>63.770145903479239</v>
      </c>
      <c r="N87">
        <v>25.93683916083916</v>
      </c>
      <c r="O87">
        <v>73.288687171244888</v>
      </c>
      <c r="P87">
        <v>27.529498183974503</v>
      </c>
      <c r="Q87">
        <v>2.5136413043478258</v>
      </c>
      <c r="R87">
        <v>18.614064856307841</v>
      </c>
      <c r="S87">
        <v>11.590176886976927</v>
      </c>
      <c r="T87">
        <v>0</v>
      </c>
      <c r="U87">
        <v>62.106157848020125</v>
      </c>
      <c r="V87">
        <v>9.0997159940209276</v>
      </c>
      <c r="W87">
        <v>15.28278302670623</v>
      </c>
      <c r="X87">
        <v>64.790407144606988</v>
      </c>
      <c r="Y87">
        <v>0</v>
      </c>
      <c r="Z87">
        <v>0.96624000000000021</v>
      </c>
      <c r="AA87">
        <v>18.511436736</v>
      </c>
      <c r="AB87">
        <v>17.352844704000002</v>
      </c>
      <c r="AC87">
        <v>12.764385273599999</v>
      </c>
      <c r="AD87">
        <v>16.071074639999999</v>
      </c>
      <c r="AE87">
        <v>21.712535395200003</v>
      </c>
      <c r="AF87">
        <v>12.986500000000003</v>
      </c>
      <c r="AG87">
        <v>10.88296272</v>
      </c>
      <c r="AH87">
        <v>66.88032192</v>
      </c>
      <c r="AI87">
        <v>1.1182032000000002</v>
      </c>
      <c r="AJ87">
        <v>0</v>
      </c>
      <c r="AK87">
        <v>22.5747</v>
      </c>
      <c r="AL87">
        <v>59.209269999999997</v>
      </c>
      <c r="AM87">
        <v>0</v>
      </c>
      <c r="AN87">
        <v>0</v>
      </c>
      <c r="AO87">
        <v>12.5251056</v>
      </c>
      <c r="AP87">
        <v>3.0943836</v>
      </c>
      <c r="AQ87">
        <v>16.114230000000003</v>
      </c>
      <c r="AR87">
        <v>16.970687999999999</v>
      </c>
      <c r="AS87">
        <v>7.0897420799999997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35.071730988921047</v>
      </c>
      <c r="BB87">
        <f t="shared" si="1"/>
        <v>1078.3165726638622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404.00392793238245</v>
      </c>
      <c r="L88">
        <v>11.037438941494491</v>
      </c>
      <c r="M88">
        <v>63.770145903479239</v>
      </c>
      <c r="N88">
        <v>25.93683916083916</v>
      </c>
      <c r="O88">
        <v>73.288687171244888</v>
      </c>
      <c r="P88">
        <v>27.529498183974503</v>
      </c>
      <c r="Q88">
        <v>2.5136413043478258</v>
      </c>
      <c r="R88">
        <v>18.614064856307841</v>
      </c>
      <c r="S88">
        <v>11.590176886976927</v>
      </c>
      <c r="T88">
        <v>0</v>
      </c>
      <c r="U88">
        <v>62.106157848020125</v>
      </c>
      <c r="V88">
        <v>9.0997159940209276</v>
      </c>
      <c r="W88">
        <v>15.28278302670623</v>
      </c>
      <c r="X88">
        <v>64.790407144606988</v>
      </c>
      <c r="Y88">
        <v>0</v>
      </c>
      <c r="Z88">
        <v>0.96624000000000021</v>
      </c>
      <c r="AA88">
        <v>18.511436736</v>
      </c>
      <c r="AB88">
        <v>17.352844704000002</v>
      </c>
      <c r="AC88">
        <v>12.764385273599999</v>
      </c>
      <c r="AD88">
        <v>16.071074639999999</v>
      </c>
      <c r="AE88">
        <v>21.712535395200003</v>
      </c>
      <c r="AF88">
        <v>12.986500000000003</v>
      </c>
      <c r="AG88">
        <v>10.88296272</v>
      </c>
      <c r="AH88">
        <v>66.88032192</v>
      </c>
      <c r="AI88">
        <v>1.1182032000000002</v>
      </c>
      <c r="AJ88">
        <v>0</v>
      </c>
      <c r="AK88">
        <v>22.5747</v>
      </c>
      <c r="AL88">
        <v>59.209269999999997</v>
      </c>
      <c r="AM88">
        <v>0</v>
      </c>
      <c r="AN88">
        <v>0</v>
      </c>
      <c r="AO88">
        <v>12.5251056</v>
      </c>
      <c r="AP88">
        <v>3.0943836</v>
      </c>
      <c r="AQ88">
        <v>16.114230000000003</v>
      </c>
      <c r="AR88">
        <v>16.970687999999999</v>
      </c>
      <c r="AS88">
        <v>7.0897420799999997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34.851224833430138</v>
      </c>
      <c r="BB88">
        <f t="shared" si="1"/>
        <v>1071.5368833897714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389.00623279700932</v>
      </c>
      <c r="L89">
        <v>11.037438941494491</v>
      </c>
      <c r="M89">
        <v>63.770145903479239</v>
      </c>
      <c r="N89">
        <v>25.93683916083916</v>
      </c>
      <c r="O89">
        <v>73.288687171244888</v>
      </c>
      <c r="P89">
        <v>27.529498183974503</v>
      </c>
      <c r="Q89">
        <v>2.5136413043478258</v>
      </c>
      <c r="R89">
        <v>18.614064856307841</v>
      </c>
      <c r="S89">
        <v>11.590176886976927</v>
      </c>
      <c r="T89">
        <v>0</v>
      </c>
      <c r="U89">
        <v>62.106157848020125</v>
      </c>
      <c r="V89">
        <v>9.0997159940209276</v>
      </c>
      <c r="W89">
        <v>15.28278302670623</v>
      </c>
      <c r="X89">
        <v>64.790407144606988</v>
      </c>
      <c r="Y89">
        <v>0</v>
      </c>
      <c r="Z89">
        <v>0.96624000000000021</v>
      </c>
      <c r="AA89">
        <v>18.511436736</v>
      </c>
      <c r="AB89">
        <v>17.352844704000002</v>
      </c>
      <c r="AC89">
        <v>12.764385273599999</v>
      </c>
      <c r="AD89">
        <v>16.071074639999999</v>
      </c>
      <c r="AE89">
        <v>21.712535395200003</v>
      </c>
      <c r="AF89">
        <v>12.986500000000003</v>
      </c>
      <c r="AG89">
        <v>10.88296272</v>
      </c>
      <c r="AH89">
        <v>66.88032192</v>
      </c>
      <c r="AI89">
        <v>1.1182032000000002</v>
      </c>
      <c r="AJ89">
        <v>0</v>
      </c>
      <c r="AK89">
        <v>22.5747</v>
      </c>
      <c r="AL89">
        <v>59.209269999999997</v>
      </c>
      <c r="AM89">
        <v>0</v>
      </c>
      <c r="AN89">
        <v>0</v>
      </c>
      <c r="AO89">
        <v>11.621232000000001</v>
      </c>
      <c r="AP89">
        <v>3.0943836</v>
      </c>
      <c r="AQ89">
        <v>16.114230000000003</v>
      </c>
      <c r="AR89">
        <v>18.425318399999995</v>
      </c>
      <c r="AS89">
        <v>10.634613119999999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34.507809363469633</v>
      </c>
      <c r="BB89">
        <f t="shared" si="1"/>
        <v>1060.9782315643586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435.00602590471681</v>
      </c>
      <c r="L90">
        <v>11.037438941494491</v>
      </c>
      <c r="M90">
        <v>63.770145903479239</v>
      </c>
      <c r="N90">
        <v>25.93683916083916</v>
      </c>
      <c r="O90">
        <v>73.288687171244888</v>
      </c>
      <c r="P90">
        <v>27.529498183974503</v>
      </c>
      <c r="Q90">
        <v>2.5136413043478258</v>
      </c>
      <c r="R90">
        <v>18.614064856307841</v>
      </c>
      <c r="S90">
        <v>11.590176886976927</v>
      </c>
      <c r="T90">
        <v>0</v>
      </c>
      <c r="U90">
        <v>62.106157848020125</v>
      </c>
      <c r="V90">
        <v>9.0997159940209276</v>
      </c>
      <c r="W90">
        <v>15.28278302670623</v>
      </c>
      <c r="X90">
        <v>64.790407144606988</v>
      </c>
      <c r="Y90">
        <v>0</v>
      </c>
      <c r="Z90">
        <v>0.96624000000000021</v>
      </c>
      <c r="AA90">
        <v>18.511436736</v>
      </c>
      <c r="AB90">
        <v>17.352844704000002</v>
      </c>
      <c r="AC90">
        <v>12.764385273599999</v>
      </c>
      <c r="AD90">
        <v>16.071074639999999</v>
      </c>
      <c r="AE90">
        <v>21.712535395200003</v>
      </c>
      <c r="AF90">
        <v>12.986500000000003</v>
      </c>
      <c r="AG90">
        <v>10.88296272</v>
      </c>
      <c r="AH90">
        <v>66.88032192</v>
      </c>
      <c r="AI90">
        <v>1.1182032000000002</v>
      </c>
      <c r="AJ90">
        <v>0</v>
      </c>
      <c r="AK90">
        <v>22.5747</v>
      </c>
      <c r="AL90">
        <v>59.209269999999997</v>
      </c>
      <c r="AM90">
        <v>0</v>
      </c>
      <c r="AN90">
        <v>0</v>
      </c>
      <c r="AO90">
        <v>11.621232000000001</v>
      </c>
      <c r="AP90">
        <v>3.0943836</v>
      </c>
      <c r="AQ90">
        <v>16.114230000000003</v>
      </c>
      <c r="AR90">
        <v>18.425318399999995</v>
      </c>
      <c r="AS90">
        <v>10.634613119999999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35.956802842857329</v>
      </c>
      <c r="BB90">
        <f t="shared" si="1"/>
        <v>1105.5290311926785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512.34363765944886</v>
      </c>
      <c r="L91">
        <v>11.037688511959608</v>
      </c>
      <c r="M91">
        <v>63.770145903479239</v>
      </c>
      <c r="N91">
        <v>25.93683916083916</v>
      </c>
      <c r="O91">
        <v>73.288687171244888</v>
      </c>
      <c r="P91">
        <v>27.529498183974503</v>
      </c>
      <c r="Q91">
        <v>2.5135972826086954</v>
      </c>
      <c r="R91">
        <v>18.614064856307841</v>
      </c>
      <c r="S91">
        <v>11.590176886976927</v>
      </c>
      <c r="T91">
        <v>0</v>
      </c>
      <c r="U91">
        <v>62.106157848020125</v>
      </c>
      <c r="V91">
        <v>9.0997159940209276</v>
      </c>
      <c r="W91">
        <v>15.28278302670623</v>
      </c>
      <c r="X91">
        <v>64.790407144606988</v>
      </c>
      <c r="Y91">
        <v>0</v>
      </c>
      <c r="Z91">
        <v>5.7568579199999999</v>
      </c>
      <c r="AA91">
        <v>18.511436736</v>
      </c>
      <c r="AB91">
        <v>17.352844704000002</v>
      </c>
      <c r="AC91">
        <v>12.764385273599999</v>
      </c>
      <c r="AD91">
        <v>16.071074639999999</v>
      </c>
      <c r="AE91">
        <v>21.712535395200003</v>
      </c>
      <c r="AF91">
        <v>13.9434</v>
      </c>
      <c r="AG91">
        <v>10.88296272</v>
      </c>
      <c r="AH91">
        <v>66.88032192</v>
      </c>
      <c r="AI91">
        <v>5.8705667999999998</v>
      </c>
      <c r="AJ91">
        <v>0</v>
      </c>
      <c r="AK91">
        <v>22.5747</v>
      </c>
      <c r="AL91">
        <v>59.209269999999997</v>
      </c>
      <c r="AM91">
        <v>0</v>
      </c>
      <c r="AN91">
        <v>0</v>
      </c>
      <c r="AO91">
        <v>14.06169072</v>
      </c>
      <c r="AP91">
        <v>2.9818605600000003</v>
      </c>
      <c r="AQ91">
        <v>16.114230000000003</v>
      </c>
      <c r="AR91">
        <v>18.9101952</v>
      </c>
      <c r="AS91">
        <v>10.634613119999999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38.812296095720171</v>
      </c>
      <c r="BB91">
        <f t="shared" si="1"/>
        <v>1193.3240492432737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512.34363765944886</v>
      </c>
      <c r="L92">
        <v>11.037688333609127</v>
      </c>
      <c r="M92">
        <v>63.770145903479239</v>
      </c>
      <c r="N92">
        <v>25.93683916083916</v>
      </c>
      <c r="O92">
        <v>73.288687171244888</v>
      </c>
      <c r="P92">
        <v>27.529498183974503</v>
      </c>
      <c r="Q92">
        <v>2.5135972826086954</v>
      </c>
      <c r="R92">
        <v>18.614064856307841</v>
      </c>
      <c r="S92">
        <v>11.590176886976927</v>
      </c>
      <c r="T92">
        <v>0</v>
      </c>
      <c r="U92">
        <v>62.106157848020125</v>
      </c>
      <c r="V92">
        <v>9.0997159940209276</v>
      </c>
      <c r="W92">
        <v>15.28278302670623</v>
      </c>
      <c r="X92">
        <v>64.790407144606988</v>
      </c>
      <c r="Y92">
        <v>0</v>
      </c>
      <c r="Z92">
        <v>5.7568579199999999</v>
      </c>
      <c r="AA92">
        <v>18.511436736</v>
      </c>
      <c r="AB92">
        <v>17.352844704000002</v>
      </c>
      <c r="AC92">
        <v>12.764385273599999</v>
      </c>
      <c r="AD92">
        <v>16.071074639999999</v>
      </c>
      <c r="AE92">
        <v>21.712535395200003</v>
      </c>
      <c r="AF92">
        <v>13.9434</v>
      </c>
      <c r="AG92">
        <v>10.88296272</v>
      </c>
      <c r="AH92">
        <v>66.88032192</v>
      </c>
      <c r="AI92">
        <v>5.8705667999999998</v>
      </c>
      <c r="AJ92">
        <v>0</v>
      </c>
      <c r="AK92">
        <v>22.5747</v>
      </c>
      <c r="AL92">
        <v>59.209269999999997</v>
      </c>
      <c r="AM92">
        <v>0</v>
      </c>
      <c r="AN92">
        <v>0</v>
      </c>
      <c r="AO92">
        <v>14.06169072</v>
      </c>
      <c r="AP92">
        <v>2.9818605600000003</v>
      </c>
      <c r="AQ92">
        <v>16.114230000000003</v>
      </c>
      <c r="AR92">
        <v>18.9101952</v>
      </c>
      <c r="AS92">
        <v>10.634613119999999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38.812295917369681</v>
      </c>
      <c r="BB92">
        <f t="shared" si="1"/>
        <v>1193.3240492432737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512.34363765944886</v>
      </c>
      <c r="L93">
        <v>11.037657360573901</v>
      </c>
      <c r="M93">
        <v>63.770145903479239</v>
      </c>
      <c r="N93">
        <v>25.93683916083916</v>
      </c>
      <c r="O93">
        <v>73.288687171244888</v>
      </c>
      <c r="P93">
        <v>27.529498183974503</v>
      </c>
      <c r="Q93">
        <v>2.5136413043478258</v>
      </c>
      <c r="R93">
        <v>18.614064856307841</v>
      </c>
      <c r="S93">
        <v>11.590176886976927</v>
      </c>
      <c r="T93">
        <v>0</v>
      </c>
      <c r="U93">
        <v>62.106157848020125</v>
      </c>
      <c r="V93">
        <v>9.0997159940209276</v>
      </c>
      <c r="W93">
        <v>15.28278302670623</v>
      </c>
      <c r="X93">
        <v>64.790407144606988</v>
      </c>
      <c r="Y93">
        <v>0</v>
      </c>
      <c r="Z93">
        <v>5.7568579199999999</v>
      </c>
      <c r="AA93">
        <v>18.511436736</v>
      </c>
      <c r="AB93">
        <v>17.352844704000002</v>
      </c>
      <c r="AC93">
        <v>12.764385273599999</v>
      </c>
      <c r="AD93">
        <v>16.071074639999999</v>
      </c>
      <c r="AE93">
        <v>21.712535395200003</v>
      </c>
      <c r="AF93">
        <v>13.9434</v>
      </c>
      <c r="AG93">
        <v>10.88296272</v>
      </c>
      <c r="AH93">
        <v>66.88032192</v>
      </c>
      <c r="AI93">
        <v>6.1501176000000006</v>
      </c>
      <c r="AJ93">
        <v>0</v>
      </c>
      <c r="AK93">
        <v>22.5747</v>
      </c>
      <c r="AL93">
        <v>59.209269999999997</v>
      </c>
      <c r="AM93">
        <v>0</v>
      </c>
      <c r="AN93">
        <v>0</v>
      </c>
      <c r="AO93">
        <v>14.06169072</v>
      </c>
      <c r="AP93">
        <v>2.9818605600000003</v>
      </c>
      <c r="AQ93">
        <v>16.114230000000003</v>
      </c>
      <c r="AR93">
        <v>18.9101952</v>
      </c>
      <c r="AS93">
        <v>11.816236800000002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38.858321944835815</v>
      </c>
      <c r="BB93">
        <f t="shared" si="1"/>
        <v>1194.7392107445116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512.34363765944886</v>
      </c>
      <c r="L94">
        <v>11.037438941494491</v>
      </c>
      <c r="M94">
        <v>63.770145903479239</v>
      </c>
      <c r="N94">
        <v>25.93683916083916</v>
      </c>
      <c r="O94">
        <v>73.288687171244888</v>
      </c>
      <c r="P94">
        <v>27.529498183974503</v>
      </c>
      <c r="Q94">
        <v>2.5136413043478258</v>
      </c>
      <c r="R94">
        <v>18.614064856307841</v>
      </c>
      <c r="S94">
        <v>11.590176886976927</v>
      </c>
      <c r="T94">
        <v>0</v>
      </c>
      <c r="U94">
        <v>62.106157848020125</v>
      </c>
      <c r="V94">
        <v>9.0997159940209276</v>
      </c>
      <c r="W94">
        <v>15.28278302670623</v>
      </c>
      <c r="X94">
        <v>64.790407144606988</v>
      </c>
      <c r="Y94">
        <v>0</v>
      </c>
      <c r="Z94">
        <v>5.7568579199999999</v>
      </c>
      <c r="AA94">
        <v>18.511436736</v>
      </c>
      <c r="AB94">
        <v>17.352844704000002</v>
      </c>
      <c r="AC94">
        <v>12.764385273599999</v>
      </c>
      <c r="AD94">
        <v>16.071074639999999</v>
      </c>
      <c r="AE94">
        <v>21.712535395200003</v>
      </c>
      <c r="AF94">
        <v>13.9434</v>
      </c>
      <c r="AG94">
        <v>10.88296272</v>
      </c>
      <c r="AH94">
        <v>66.88032192</v>
      </c>
      <c r="AI94">
        <v>6.1501176000000006</v>
      </c>
      <c r="AJ94">
        <v>0</v>
      </c>
      <c r="AK94">
        <v>22.5747</v>
      </c>
      <c r="AL94">
        <v>59.209269999999997</v>
      </c>
      <c r="AM94">
        <v>0</v>
      </c>
      <c r="AN94">
        <v>0</v>
      </c>
      <c r="AO94">
        <v>14.06169072</v>
      </c>
      <c r="AP94">
        <v>2.9818605600000003</v>
      </c>
      <c r="AQ94">
        <v>16.114230000000003</v>
      </c>
      <c r="AR94">
        <v>18.9101952</v>
      </c>
      <c r="AS94">
        <v>11.816236800000002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38.858315073469818</v>
      </c>
      <c r="BB94">
        <f t="shared" si="1"/>
        <v>1194.7389991967982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512.34358955949119</v>
      </c>
      <c r="L95">
        <v>11.037438941494491</v>
      </c>
      <c r="M95">
        <v>63.770145903479239</v>
      </c>
      <c r="N95">
        <v>25.93683916083916</v>
      </c>
      <c r="O95">
        <v>73.288687171244888</v>
      </c>
      <c r="P95">
        <v>27.529498183974503</v>
      </c>
      <c r="Q95">
        <v>2.5136413043478258</v>
      </c>
      <c r="R95">
        <v>18.614064856307841</v>
      </c>
      <c r="S95">
        <v>11.590176886976927</v>
      </c>
      <c r="T95">
        <v>0</v>
      </c>
      <c r="U95">
        <v>62.106157848020125</v>
      </c>
      <c r="V95">
        <v>9.0997159940209276</v>
      </c>
      <c r="W95">
        <v>15.28278302670623</v>
      </c>
      <c r="X95">
        <v>64.790407144606988</v>
      </c>
      <c r="Y95">
        <v>0</v>
      </c>
      <c r="Z95">
        <v>0.4831200000000001</v>
      </c>
      <c r="AA95">
        <v>18.511436736</v>
      </c>
      <c r="AB95">
        <v>17.352844704000002</v>
      </c>
      <c r="AC95">
        <v>12.764385273599999</v>
      </c>
      <c r="AD95">
        <v>16.071074639999999</v>
      </c>
      <c r="AE95">
        <v>21.712535395200003</v>
      </c>
      <c r="AF95">
        <v>12.986500000000003</v>
      </c>
      <c r="AG95">
        <v>10.88296272</v>
      </c>
      <c r="AH95">
        <v>66.88032192</v>
      </c>
      <c r="AI95">
        <v>6.1501176000000006</v>
      </c>
      <c r="AJ95">
        <v>0</v>
      </c>
      <c r="AK95">
        <v>22.5747</v>
      </c>
      <c r="AL95">
        <v>59.209269999999997</v>
      </c>
      <c r="AM95">
        <v>0</v>
      </c>
      <c r="AN95">
        <v>0</v>
      </c>
      <c r="AO95">
        <v>14.03586576</v>
      </c>
      <c r="AP95">
        <v>2.9818605600000003</v>
      </c>
      <c r="AQ95">
        <v>16.114230000000003</v>
      </c>
      <c r="AR95">
        <v>18.9101952</v>
      </c>
      <c r="AS95">
        <v>11.816236800000002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38.661234942009933</v>
      </c>
      <c r="BB95">
        <f t="shared" si="1"/>
        <v>1188.6795683483006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512.34358955949119</v>
      </c>
      <c r="L96">
        <v>11.037438941494491</v>
      </c>
      <c r="M96">
        <v>63.770145903479239</v>
      </c>
      <c r="N96">
        <v>25.93683916083916</v>
      </c>
      <c r="O96">
        <v>73.288687171244888</v>
      </c>
      <c r="P96">
        <v>27.529498183974503</v>
      </c>
      <c r="Q96">
        <v>2.5136413043478258</v>
      </c>
      <c r="R96">
        <v>18.614064856307841</v>
      </c>
      <c r="S96">
        <v>11.590176886976927</v>
      </c>
      <c r="T96">
        <v>0</v>
      </c>
      <c r="U96">
        <v>62.106157848020125</v>
      </c>
      <c r="V96">
        <v>9.0997159940209276</v>
      </c>
      <c r="W96">
        <v>15.28278302670623</v>
      </c>
      <c r="X96">
        <v>64.790407144606988</v>
      </c>
      <c r="Y96">
        <v>0</v>
      </c>
      <c r="Z96">
        <v>0.4831200000000001</v>
      </c>
      <c r="AA96">
        <v>18.511436736</v>
      </c>
      <c r="AB96">
        <v>17.352844704000002</v>
      </c>
      <c r="AC96">
        <v>12.764385273599999</v>
      </c>
      <c r="AD96">
        <v>16.071074639999999</v>
      </c>
      <c r="AE96">
        <v>21.712535395200003</v>
      </c>
      <c r="AF96">
        <v>12.986500000000003</v>
      </c>
      <c r="AG96">
        <v>10.88296272</v>
      </c>
      <c r="AH96">
        <v>66.88032192</v>
      </c>
      <c r="AI96">
        <v>6.1501176000000006</v>
      </c>
      <c r="AJ96">
        <v>0</v>
      </c>
      <c r="AK96">
        <v>22.5747</v>
      </c>
      <c r="AL96">
        <v>59.209269999999997</v>
      </c>
      <c r="AM96">
        <v>0</v>
      </c>
      <c r="AN96">
        <v>0</v>
      </c>
      <c r="AO96">
        <v>14.03586576</v>
      </c>
      <c r="AP96">
        <v>2.9818605600000003</v>
      </c>
      <c r="AQ96">
        <v>16.114230000000003</v>
      </c>
      <c r="AR96">
        <v>18.9101952</v>
      </c>
      <c r="AS96">
        <v>11.816236800000002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38.661234942009933</v>
      </c>
      <c r="BB96">
        <f t="shared" si="1"/>
        <v>1188.6795683483006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512.34358955949119</v>
      </c>
      <c r="L97">
        <v>11.037438941494491</v>
      </c>
      <c r="M97">
        <v>63.770145903479239</v>
      </c>
      <c r="N97">
        <v>25.93683916083916</v>
      </c>
      <c r="O97">
        <v>73.288687171244888</v>
      </c>
      <c r="P97">
        <v>27.529498183974503</v>
      </c>
      <c r="Q97">
        <v>2.5136413043478258</v>
      </c>
      <c r="R97">
        <v>18.614064856307841</v>
      </c>
      <c r="S97">
        <v>11.590176886976927</v>
      </c>
      <c r="T97">
        <v>0</v>
      </c>
      <c r="U97">
        <v>62.106157848020125</v>
      </c>
      <c r="V97">
        <v>9.0997159940209276</v>
      </c>
      <c r="W97">
        <v>15.28278302670623</v>
      </c>
      <c r="X97">
        <v>64.790407144606988</v>
      </c>
      <c r="Y97">
        <v>0</v>
      </c>
      <c r="Z97">
        <v>0.4831200000000001</v>
      </c>
      <c r="AA97">
        <v>18.511436736</v>
      </c>
      <c r="AB97">
        <v>17.352844704000002</v>
      </c>
      <c r="AC97">
        <v>12.764385273599999</v>
      </c>
      <c r="AD97">
        <v>16.071074639999999</v>
      </c>
      <c r="AE97">
        <v>21.712535395200003</v>
      </c>
      <c r="AF97">
        <v>12.986500000000003</v>
      </c>
      <c r="AG97">
        <v>10.88296272</v>
      </c>
      <c r="AH97">
        <v>66.88032192</v>
      </c>
      <c r="AI97">
        <v>6.1501176000000006</v>
      </c>
      <c r="AJ97">
        <v>0</v>
      </c>
      <c r="AK97">
        <v>22.5747</v>
      </c>
      <c r="AL97">
        <v>59.209269999999997</v>
      </c>
      <c r="AM97">
        <v>0</v>
      </c>
      <c r="AN97">
        <v>0</v>
      </c>
      <c r="AO97">
        <v>14.03586576</v>
      </c>
      <c r="AP97">
        <v>2.9818605600000003</v>
      </c>
      <c r="AQ97">
        <v>16.114230000000003</v>
      </c>
      <c r="AR97">
        <v>18.425318399999995</v>
      </c>
      <c r="AS97">
        <v>10.634613119999999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38.608740001209924</v>
      </c>
      <c r="BB97">
        <f t="shared" si="1"/>
        <v>1187.0655628091004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512.34358955949119</v>
      </c>
      <c r="L98">
        <v>11.037438941494491</v>
      </c>
      <c r="M98">
        <v>63.770145903479239</v>
      </c>
      <c r="N98">
        <v>25.93683916083916</v>
      </c>
      <c r="O98">
        <v>73.288687171244888</v>
      </c>
      <c r="P98">
        <v>27.529498183974503</v>
      </c>
      <c r="Q98">
        <v>2.5136413043478258</v>
      </c>
      <c r="R98">
        <v>18.614064856307841</v>
      </c>
      <c r="S98">
        <v>11.590176886976927</v>
      </c>
      <c r="T98">
        <v>0</v>
      </c>
      <c r="U98">
        <v>62.106157848020125</v>
      </c>
      <c r="V98">
        <v>9.0997159940209276</v>
      </c>
      <c r="W98">
        <v>15.28278302670623</v>
      </c>
      <c r="X98">
        <v>64.790407144606988</v>
      </c>
      <c r="Y98">
        <v>0</v>
      </c>
      <c r="Z98">
        <v>0.4831200000000001</v>
      </c>
      <c r="AA98">
        <v>18.511436736</v>
      </c>
      <c r="AB98">
        <v>17.352844704000002</v>
      </c>
      <c r="AC98">
        <v>12.764385273599999</v>
      </c>
      <c r="AD98">
        <v>16.071074639999999</v>
      </c>
      <c r="AE98">
        <v>21.712535395200003</v>
      </c>
      <c r="AF98">
        <v>12.986500000000003</v>
      </c>
      <c r="AG98">
        <v>10.88296272</v>
      </c>
      <c r="AH98">
        <v>66.88032192</v>
      </c>
      <c r="AI98">
        <v>6.1501176000000006</v>
      </c>
      <c r="AJ98">
        <v>0</v>
      </c>
      <c r="AK98">
        <v>22.5747</v>
      </c>
      <c r="AL98">
        <v>59.209269999999997</v>
      </c>
      <c r="AM98">
        <v>0</v>
      </c>
      <c r="AN98">
        <v>0</v>
      </c>
      <c r="AO98">
        <v>14.03586576</v>
      </c>
      <c r="AP98">
        <v>2.9818605600000003</v>
      </c>
      <c r="AQ98">
        <v>16.114230000000003</v>
      </c>
      <c r="AR98">
        <v>18.425318399999995</v>
      </c>
      <c r="AS98">
        <v>10.634613119999999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38.608740001209924</v>
      </c>
      <c r="BB98">
        <f t="shared" si="1"/>
        <v>1187.0655628091004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7.4410787091050946E-5</v>
      </c>
      <c r="G99">
        <f t="shared" si="2"/>
        <v>0</v>
      </c>
      <c r="H99">
        <f t="shared" si="2"/>
        <v>0</v>
      </c>
      <c r="I99">
        <f t="shared" si="2"/>
        <v>2.8563467336683423E-2</v>
      </c>
      <c r="J99">
        <f t="shared" si="2"/>
        <v>4.963196626109492E-3</v>
      </c>
      <c r="K99">
        <f t="shared" si="2"/>
        <v>10.002537737863792</v>
      </c>
      <c r="L99">
        <f t="shared" si="2"/>
        <v>0.22074936948152457</v>
      </c>
      <c r="M99">
        <f t="shared" si="2"/>
        <v>1.5304835016834986</v>
      </c>
      <c r="N99">
        <f t="shared" si="2"/>
        <v>0.62248413986013929</v>
      </c>
      <c r="O99">
        <f t="shared" si="2"/>
        <v>1.7589284921098818</v>
      </c>
      <c r="P99">
        <f t="shared" si="2"/>
        <v>0.6525194420287368</v>
      </c>
      <c r="Q99">
        <f t="shared" si="2"/>
        <v>7.4166722698315521E-2</v>
      </c>
      <c r="R99">
        <f t="shared" si="2"/>
        <v>0.37228129712615676</v>
      </c>
      <c r="S99">
        <f t="shared" si="2"/>
        <v>0.23180353773953827</v>
      </c>
      <c r="T99">
        <f t="shared" si="2"/>
        <v>0</v>
      </c>
      <c r="U99">
        <f t="shared" si="2"/>
        <v>1.4905477883524854</v>
      </c>
      <c r="V99">
        <f t="shared" si="2"/>
        <v>0.19000440351678216</v>
      </c>
      <c r="W99">
        <f t="shared" si="2"/>
        <v>0.32564832641449593</v>
      </c>
      <c r="X99">
        <f t="shared" si="2"/>
        <v>1.5052272572206613</v>
      </c>
      <c r="Y99">
        <f t="shared" si="2"/>
        <v>0</v>
      </c>
      <c r="Z99">
        <f t="shared" si="2"/>
        <v>7.0174387800000002E-2</v>
      </c>
      <c r="AA99">
        <f t="shared" si="2"/>
        <v>0.16652694463199991</v>
      </c>
      <c r="AB99">
        <f t="shared" si="2"/>
        <v>0.41644485475200016</v>
      </c>
      <c r="AC99">
        <f t="shared" si="2"/>
        <v>0.29781850533120069</v>
      </c>
      <c r="AD99">
        <f t="shared" si="2"/>
        <v>0.31307323673520004</v>
      </c>
      <c r="AE99">
        <f t="shared" si="2"/>
        <v>0.52110084948479884</v>
      </c>
      <c r="AF99">
        <f t="shared" si="2"/>
        <v>0.2325267</v>
      </c>
      <c r="AG99">
        <f t="shared" si="2"/>
        <v>0.25619382648000039</v>
      </c>
      <c r="AH99">
        <f t="shared" si="2"/>
        <v>1.6051277260799983</v>
      </c>
      <c r="AI99">
        <f t="shared" si="2"/>
        <v>0.11084189219999999</v>
      </c>
      <c r="AJ99">
        <f t="shared" si="2"/>
        <v>0</v>
      </c>
      <c r="AK99">
        <f t="shared" si="2"/>
        <v>0.54179279999999908</v>
      </c>
      <c r="AL99">
        <f t="shared" si="2"/>
        <v>1.2795444000000009</v>
      </c>
      <c r="AM99">
        <f t="shared" si="2"/>
        <v>2.9273103174603157E-2</v>
      </c>
      <c r="AN99">
        <f t="shared" si="2"/>
        <v>0</v>
      </c>
      <c r="AO99">
        <f t="shared" si="2"/>
        <v>0.25884357407999975</v>
      </c>
      <c r="AP99">
        <f t="shared" si="2"/>
        <v>8.1551073240000063E-2</v>
      </c>
      <c r="AQ99">
        <f t="shared" si="2"/>
        <v>0.25022910000000015</v>
      </c>
      <c r="AR99">
        <f t="shared" si="2"/>
        <v>0.4280249952000002</v>
      </c>
      <c r="AS99">
        <f t="shared" si="2"/>
        <v>0.27797697072000044</v>
      </c>
      <c r="AT99">
        <f t="shared" si="2"/>
        <v>0</v>
      </c>
      <c r="AU99">
        <f t="shared" si="2"/>
        <v>0</v>
      </c>
      <c r="AV99">
        <f t="shared" si="2"/>
        <v>3.6712750046286373E-2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0.82481995253449725</v>
      </c>
      <c r="BB99">
        <f t="shared" si="1"/>
        <v>25.35994082826749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1.2371729323308271</v>
      </c>
      <c r="G3">
        <v>0</v>
      </c>
      <c r="H3">
        <v>0</v>
      </c>
      <c r="I3">
        <v>8.6227386934673369</v>
      </c>
      <c r="J3">
        <v>7.1863705752204927</v>
      </c>
      <c r="K3">
        <v>165.0299796841868</v>
      </c>
      <c r="L3">
        <v>63.622730362478073</v>
      </c>
      <c r="M3">
        <v>0</v>
      </c>
      <c r="N3">
        <v>15.00247902097902</v>
      </c>
      <c r="O3">
        <v>50.376937828755111</v>
      </c>
      <c r="P3">
        <v>59.843266353142369</v>
      </c>
      <c r="Q3">
        <v>2.766206244087039</v>
      </c>
      <c r="R3">
        <v>10.767870019483679</v>
      </c>
      <c r="S3">
        <v>6.6981520922956594</v>
      </c>
      <c r="T3">
        <v>0</v>
      </c>
      <c r="U3">
        <v>292.42036515607282</v>
      </c>
      <c r="V3">
        <v>5.267713004484305</v>
      </c>
      <c r="W3">
        <v>8.8392312640949555</v>
      </c>
      <c r="X3">
        <v>37.47002191677749</v>
      </c>
      <c r="Y3">
        <v>0</v>
      </c>
      <c r="Z3">
        <v>1.6646652000000002</v>
      </c>
      <c r="AA3">
        <v>7.1234299999999999</v>
      </c>
      <c r="AB3">
        <v>10.035570479999999</v>
      </c>
      <c r="AC3">
        <v>4.9163427200000003</v>
      </c>
      <c r="AD3">
        <v>9.2942917999999981</v>
      </c>
      <c r="AE3">
        <v>12.556885224</v>
      </c>
      <c r="AF3">
        <v>0</v>
      </c>
      <c r="AG3">
        <v>0</v>
      </c>
      <c r="AH3">
        <v>38.678510399999993</v>
      </c>
      <c r="AI3">
        <v>0</v>
      </c>
      <c r="AJ3">
        <v>0</v>
      </c>
      <c r="AK3">
        <v>13.053149999999999</v>
      </c>
      <c r="AL3">
        <v>21.247200000000003</v>
      </c>
      <c r="AM3">
        <v>0</v>
      </c>
      <c r="AN3">
        <v>0</v>
      </c>
      <c r="AO3">
        <v>4.8539399999999997</v>
      </c>
      <c r="AP3">
        <v>2.765679</v>
      </c>
      <c r="AQ3">
        <v>0</v>
      </c>
      <c r="AR3">
        <v>13.600175999999999</v>
      </c>
      <c r="AS3">
        <v>8.3711795999999996</v>
      </c>
      <c r="AT3">
        <v>0</v>
      </c>
      <c r="AU3">
        <v>0</v>
      </c>
      <c r="AV3">
        <v>7.9858544140423335</v>
      </c>
      <c r="AW3">
        <v>15</v>
      </c>
      <c r="AX3">
        <v>1.3918999999999999</v>
      </c>
      <c r="AY3">
        <v>0</v>
      </c>
      <c r="AZ3">
        <v>0</v>
      </c>
      <c r="BA3">
        <v>28.592235874368786</v>
      </c>
      <c r="BB3">
        <f>SUM(B3:AZ3)-BA3</f>
        <v>879.09777411152925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1.2371729323308271</v>
      </c>
      <c r="G4">
        <v>0</v>
      </c>
      <c r="H4">
        <v>0</v>
      </c>
      <c r="I4">
        <v>8.6227386934673369</v>
      </c>
      <c r="J4">
        <v>7.1863705752204927</v>
      </c>
      <c r="K4">
        <v>165.0299796841868</v>
      </c>
      <c r="L4">
        <v>63.622730362478073</v>
      </c>
      <c r="M4">
        <v>0</v>
      </c>
      <c r="N4">
        <v>15.00247902097902</v>
      </c>
      <c r="O4">
        <v>50.376937828755111</v>
      </c>
      <c r="P4">
        <v>61.697653205075049</v>
      </c>
      <c r="Q4">
        <v>2.766206244087039</v>
      </c>
      <c r="R4">
        <v>10.767870019483679</v>
      </c>
      <c r="S4">
        <v>6.6981520922956594</v>
      </c>
      <c r="T4">
        <v>0</v>
      </c>
      <c r="U4">
        <v>292.42036515607282</v>
      </c>
      <c r="V4">
        <v>5.267713004484305</v>
      </c>
      <c r="W4">
        <v>8.8392312640949555</v>
      </c>
      <c r="X4">
        <v>37.47002191677749</v>
      </c>
      <c r="Y4">
        <v>0</v>
      </c>
      <c r="Z4">
        <v>1.6646652000000002</v>
      </c>
      <c r="AA4">
        <v>7.1234299999999999</v>
      </c>
      <c r="AB4">
        <v>10.035570479999999</v>
      </c>
      <c r="AC4">
        <v>4.9163427200000003</v>
      </c>
      <c r="AD4">
        <v>9.2942917999999981</v>
      </c>
      <c r="AE4">
        <v>12.556885224</v>
      </c>
      <c r="AF4">
        <v>0</v>
      </c>
      <c r="AG4">
        <v>0</v>
      </c>
      <c r="AH4">
        <v>38.678510399999993</v>
      </c>
      <c r="AI4">
        <v>0</v>
      </c>
      <c r="AJ4">
        <v>0</v>
      </c>
      <c r="AK4">
        <v>13.053149999999999</v>
      </c>
      <c r="AL4">
        <v>21.247200000000003</v>
      </c>
      <c r="AM4">
        <v>0</v>
      </c>
      <c r="AN4">
        <v>0</v>
      </c>
      <c r="AO4">
        <v>4.8539399999999997</v>
      </c>
      <c r="AP4">
        <v>2.765679</v>
      </c>
      <c r="AQ4">
        <v>0</v>
      </c>
      <c r="AR4">
        <v>13.600175999999999</v>
      </c>
      <c r="AS4">
        <v>8.3711795999999996</v>
      </c>
      <c r="AT4">
        <v>0</v>
      </c>
      <c r="AU4">
        <v>0</v>
      </c>
      <c r="AV4">
        <v>7.9858544140423335</v>
      </c>
      <c r="AW4">
        <v>15</v>
      </c>
      <c r="AX4">
        <v>1.3918999999999999</v>
      </c>
      <c r="AY4">
        <v>0</v>
      </c>
      <c r="AZ4">
        <v>0</v>
      </c>
      <c r="BA4">
        <v>28.650649060204682</v>
      </c>
      <c r="BB4">
        <f t="shared" ref="BB4:BB67" si="0">SUM(B4:AZ4)-BA4</f>
        <v>880.89374777762612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1.2371729323308271</v>
      </c>
      <c r="G5">
        <v>0</v>
      </c>
      <c r="H5">
        <v>0</v>
      </c>
      <c r="I5">
        <v>8.6227386934673369</v>
      </c>
      <c r="J5">
        <v>7.1863705752204927</v>
      </c>
      <c r="K5">
        <v>165.02999517756894</v>
      </c>
      <c r="L5">
        <v>63.622730362478073</v>
      </c>
      <c r="M5">
        <v>0</v>
      </c>
      <c r="N5">
        <v>15.00247902097902</v>
      </c>
      <c r="O5">
        <v>50.376937828755111</v>
      </c>
      <c r="P5">
        <v>61.697653205075049</v>
      </c>
      <c r="Q5">
        <v>2.766206244087039</v>
      </c>
      <c r="R5">
        <v>10.767870019483679</v>
      </c>
      <c r="S5">
        <v>6.6981520922956594</v>
      </c>
      <c r="T5">
        <v>0</v>
      </c>
      <c r="U5">
        <v>292.42036515607282</v>
      </c>
      <c r="V5">
        <v>5.267713004484305</v>
      </c>
      <c r="W5">
        <v>8.8392312640949555</v>
      </c>
      <c r="X5">
        <v>37.47002191677749</v>
      </c>
      <c r="Y5">
        <v>0</v>
      </c>
      <c r="Z5">
        <v>1.6646652000000002</v>
      </c>
      <c r="AA5">
        <v>7.1234299999999999</v>
      </c>
      <c r="AB5">
        <v>10.035570479999999</v>
      </c>
      <c r="AC5">
        <v>4.9163427200000003</v>
      </c>
      <c r="AD5">
        <v>9.2942917999999981</v>
      </c>
      <c r="AE5">
        <v>12.556885224</v>
      </c>
      <c r="AF5">
        <v>0</v>
      </c>
      <c r="AG5">
        <v>0</v>
      </c>
      <c r="AH5">
        <v>38.678510399999993</v>
      </c>
      <c r="AI5">
        <v>0</v>
      </c>
      <c r="AJ5">
        <v>0</v>
      </c>
      <c r="AK5">
        <v>13.053149999999999</v>
      </c>
      <c r="AL5">
        <v>21.247200000000003</v>
      </c>
      <c r="AM5">
        <v>0</v>
      </c>
      <c r="AN5">
        <v>0</v>
      </c>
      <c r="AO5">
        <v>4.9286159999999999</v>
      </c>
      <c r="AP5">
        <v>1.5617951999999999</v>
      </c>
      <c r="AQ5">
        <v>0</v>
      </c>
      <c r="AR5">
        <v>13.600175999999999</v>
      </c>
      <c r="AS5">
        <v>8.3711795999999996</v>
      </c>
      <c r="AT5">
        <v>0</v>
      </c>
      <c r="AU5">
        <v>0</v>
      </c>
      <c r="AV5">
        <v>7.9858544140423335</v>
      </c>
      <c r="AW5">
        <v>15</v>
      </c>
      <c r="AX5">
        <v>1.3918999999999999</v>
      </c>
      <c r="AY5">
        <v>0</v>
      </c>
      <c r="AZ5">
        <v>0</v>
      </c>
      <c r="BA5">
        <v>28.615079395277579</v>
      </c>
      <c r="BB5">
        <f t="shared" si="0"/>
        <v>879.80012513593545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1.2371729323308271</v>
      </c>
      <c r="G6">
        <v>0</v>
      </c>
      <c r="H6">
        <v>0</v>
      </c>
      <c r="I6">
        <v>8.6227386934673369</v>
      </c>
      <c r="J6">
        <v>7.1863705752204927</v>
      </c>
      <c r="K6">
        <v>165.02999517756894</v>
      </c>
      <c r="L6">
        <v>63.622730362478073</v>
      </c>
      <c r="M6">
        <v>0</v>
      </c>
      <c r="N6">
        <v>15.00247902097902</v>
      </c>
      <c r="O6">
        <v>50.376937828755111</v>
      </c>
      <c r="P6">
        <v>62.812332002932315</v>
      </c>
      <c r="Q6">
        <v>2.766206244087039</v>
      </c>
      <c r="R6">
        <v>10.767870019483679</v>
      </c>
      <c r="S6">
        <v>6.6981520922956594</v>
      </c>
      <c r="T6">
        <v>0</v>
      </c>
      <c r="U6">
        <v>292.42036515607282</v>
      </c>
      <c r="V6">
        <v>5.267713004484305</v>
      </c>
      <c r="W6">
        <v>8.8392312640949555</v>
      </c>
      <c r="X6">
        <v>37.47002191677749</v>
      </c>
      <c r="Y6">
        <v>0</v>
      </c>
      <c r="Z6">
        <v>1.6646652000000002</v>
      </c>
      <c r="AA6">
        <v>7.1234299999999999</v>
      </c>
      <c r="AB6">
        <v>10.035570479999999</v>
      </c>
      <c r="AC6">
        <v>4.9163427200000003</v>
      </c>
      <c r="AD6">
        <v>9.2942917999999981</v>
      </c>
      <c r="AE6">
        <v>12.556885224</v>
      </c>
      <c r="AF6">
        <v>0</v>
      </c>
      <c r="AG6">
        <v>0</v>
      </c>
      <c r="AH6">
        <v>38.678510399999993</v>
      </c>
      <c r="AI6">
        <v>0</v>
      </c>
      <c r="AJ6">
        <v>0</v>
      </c>
      <c r="AK6">
        <v>13.053149999999999</v>
      </c>
      <c r="AL6">
        <v>21.247200000000003</v>
      </c>
      <c r="AM6">
        <v>0</v>
      </c>
      <c r="AN6">
        <v>0</v>
      </c>
      <c r="AO6">
        <v>4.9286159999999999</v>
      </c>
      <c r="AP6">
        <v>1.5617951999999999</v>
      </c>
      <c r="AQ6">
        <v>0</v>
      </c>
      <c r="AR6">
        <v>13.600175999999999</v>
      </c>
      <c r="AS6">
        <v>8.3711795999999996</v>
      </c>
      <c r="AT6">
        <v>0</v>
      </c>
      <c r="AU6">
        <v>0</v>
      </c>
      <c r="AV6">
        <v>7.9858544140423335</v>
      </c>
      <c r="AW6">
        <v>15</v>
      </c>
      <c r="AX6">
        <v>1.3918999999999999</v>
      </c>
      <c r="AY6">
        <v>0</v>
      </c>
      <c r="AZ6">
        <v>0</v>
      </c>
      <c r="BA6">
        <v>28.650191777410082</v>
      </c>
      <c r="BB6">
        <f t="shared" si="0"/>
        <v>880.87969155166024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1.2371729323308271</v>
      </c>
      <c r="G7">
        <v>0</v>
      </c>
      <c r="H7">
        <v>0</v>
      </c>
      <c r="I7">
        <v>8.6227386934673369</v>
      </c>
      <c r="J7">
        <v>7.1863705752204927</v>
      </c>
      <c r="K7">
        <v>165.02999517756894</v>
      </c>
      <c r="L7">
        <v>63.624515710811458</v>
      </c>
      <c r="M7">
        <v>0</v>
      </c>
      <c r="N7">
        <v>15.00247902097902</v>
      </c>
      <c r="O7">
        <v>50.376937828755111</v>
      </c>
      <c r="P7">
        <v>63.932127421162164</v>
      </c>
      <c r="Q7">
        <v>2.766206244087039</v>
      </c>
      <c r="R7">
        <v>10.767870019483679</v>
      </c>
      <c r="S7">
        <v>6.6981520922956594</v>
      </c>
      <c r="T7">
        <v>0</v>
      </c>
      <c r="U7">
        <v>292.42036515607282</v>
      </c>
      <c r="V7">
        <v>5.267713004484305</v>
      </c>
      <c r="W7">
        <v>8.8392312640949555</v>
      </c>
      <c r="X7">
        <v>37.47002191677749</v>
      </c>
      <c r="Y7">
        <v>0</v>
      </c>
      <c r="Z7">
        <v>1.6646652000000002</v>
      </c>
      <c r="AA7">
        <v>3.4112199999999997</v>
      </c>
      <c r="AB7">
        <v>10.035570479999999</v>
      </c>
      <c r="AC7">
        <v>4.9163427200000003</v>
      </c>
      <c r="AD7">
        <v>9.2942917999999981</v>
      </c>
      <c r="AE7">
        <v>12.556885224</v>
      </c>
      <c r="AF7">
        <v>0</v>
      </c>
      <c r="AG7">
        <v>0</v>
      </c>
      <c r="AH7">
        <v>38.678510399999993</v>
      </c>
      <c r="AI7">
        <v>0</v>
      </c>
      <c r="AJ7">
        <v>0</v>
      </c>
      <c r="AK7">
        <v>13.053149999999999</v>
      </c>
      <c r="AL7">
        <v>21.247200000000003</v>
      </c>
      <c r="AM7">
        <v>0</v>
      </c>
      <c r="AN7">
        <v>0</v>
      </c>
      <c r="AO7">
        <v>4.9286159999999999</v>
      </c>
      <c r="AP7">
        <v>1.5617951999999999</v>
      </c>
      <c r="AQ7">
        <v>0</v>
      </c>
      <c r="AR7">
        <v>10.515599999999999</v>
      </c>
      <c r="AS7">
        <v>8.3711795999999996</v>
      </c>
      <c r="AT7">
        <v>0</v>
      </c>
      <c r="AU7">
        <v>0</v>
      </c>
      <c r="AV7">
        <v>7.4331983805668012</v>
      </c>
      <c r="AW7">
        <v>15</v>
      </c>
      <c r="AX7">
        <v>1.3918999999999999</v>
      </c>
      <c r="AY7">
        <v>0</v>
      </c>
      <c r="AZ7">
        <v>0</v>
      </c>
      <c r="BA7">
        <v>28.454019842587631</v>
      </c>
      <c r="BB7">
        <f t="shared" si="0"/>
        <v>874.84800221957016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1.2371729323308271</v>
      </c>
      <c r="G8">
        <v>0</v>
      </c>
      <c r="H8">
        <v>0</v>
      </c>
      <c r="I8">
        <v>8.6227386934673369</v>
      </c>
      <c r="J8">
        <v>7.1863705752204927</v>
      </c>
      <c r="K8">
        <v>165.02999517756894</v>
      </c>
      <c r="L8">
        <v>63.62398938807894</v>
      </c>
      <c r="M8">
        <v>0</v>
      </c>
      <c r="N8">
        <v>15.00247902097902</v>
      </c>
      <c r="O8">
        <v>50.376937828755111</v>
      </c>
      <c r="P8">
        <v>65.046806167400888</v>
      </c>
      <c r="Q8">
        <v>2.766206244087039</v>
      </c>
      <c r="R8">
        <v>10.767870019483679</v>
      </c>
      <c r="S8">
        <v>6.6981520922956594</v>
      </c>
      <c r="T8">
        <v>0</v>
      </c>
      <c r="U8">
        <v>292.42036515607282</v>
      </c>
      <c r="V8">
        <v>5.267713004484305</v>
      </c>
      <c r="W8">
        <v>8.8392312640949555</v>
      </c>
      <c r="X8">
        <v>37.47002191677749</v>
      </c>
      <c r="Y8">
        <v>0</v>
      </c>
      <c r="Z8">
        <v>1.6646652000000002</v>
      </c>
      <c r="AA8">
        <v>3.4112199999999997</v>
      </c>
      <c r="AB8">
        <v>10.035570479999999</v>
      </c>
      <c r="AC8">
        <v>4.9163427200000003</v>
      </c>
      <c r="AD8">
        <v>9.2942917999999981</v>
      </c>
      <c r="AE8">
        <v>12.556885224</v>
      </c>
      <c r="AF8">
        <v>0</v>
      </c>
      <c r="AG8">
        <v>0</v>
      </c>
      <c r="AH8">
        <v>38.678510399999993</v>
      </c>
      <c r="AI8">
        <v>0</v>
      </c>
      <c r="AJ8">
        <v>0</v>
      </c>
      <c r="AK8">
        <v>13.053149999999999</v>
      </c>
      <c r="AL8">
        <v>21.247200000000003</v>
      </c>
      <c r="AM8">
        <v>0</v>
      </c>
      <c r="AN8">
        <v>0</v>
      </c>
      <c r="AO8">
        <v>4.9286159999999999</v>
      </c>
      <c r="AP8">
        <v>1.5617951999999999</v>
      </c>
      <c r="AQ8">
        <v>0</v>
      </c>
      <c r="AR8">
        <v>10.515599999999999</v>
      </c>
      <c r="AS8">
        <v>8.3711795999999996</v>
      </c>
      <c r="AT8">
        <v>0</v>
      </c>
      <c r="AU8">
        <v>0</v>
      </c>
      <c r="AV8">
        <v>7.4331983805668012</v>
      </c>
      <c r="AW8">
        <v>15</v>
      </c>
      <c r="AX8">
        <v>1.3918999999999999</v>
      </c>
      <c r="AY8">
        <v>0</v>
      </c>
      <c r="AZ8">
        <v>0</v>
      </c>
      <c r="BA8">
        <v>28.48910977091548</v>
      </c>
      <c r="BB8">
        <f t="shared" si="0"/>
        <v>875.92706471474867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1.2371729323308271</v>
      </c>
      <c r="G9">
        <v>0</v>
      </c>
      <c r="H9">
        <v>0</v>
      </c>
      <c r="I9">
        <v>8.6227386934673369</v>
      </c>
      <c r="J9">
        <v>7.1863705752204927</v>
      </c>
      <c r="K9">
        <v>165.02999517756894</v>
      </c>
      <c r="L9">
        <v>63.624540001208373</v>
      </c>
      <c r="M9">
        <v>0</v>
      </c>
      <c r="N9">
        <v>15.00247902097902</v>
      </c>
      <c r="O9">
        <v>50.376937828755111</v>
      </c>
      <c r="P9">
        <v>67.281280900585685</v>
      </c>
      <c r="Q9">
        <v>2.766206244087039</v>
      </c>
      <c r="R9">
        <v>10.767870019483679</v>
      </c>
      <c r="S9">
        <v>6.6981520922956594</v>
      </c>
      <c r="T9">
        <v>0</v>
      </c>
      <c r="U9">
        <v>292.42036515607282</v>
      </c>
      <c r="V9">
        <v>5.267713004484305</v>
      </c>
      <c r="W9">
        <v>8.8392312640949555</v>
      </c>
      <c r="X9">
        <v>37.47002191677749</v>
      </c>
      <c r="Y9">
        <v>0</v>
      </c>
      <c r="Z9">
        <v>1.6646652000000002</v>
      </c>
      <c r="AA9">
        <v>1.60528</v>
      </c>
      <c r="AB9">
        <v>10.035570479999999</v>
      </c>
      <c r="AC9">
        <v>4.9163427200000003</v>
      </c>
      <c r="AD9">
        <v>9.2942917999999981</v>
      </c>
      <c r="AE9">
        <v>12.556885224</v>
      </c>
      <c r="AF9">
        <v>0</v>
      </c>
      <c r="AG9">
        <v>0</v>
      </c>
      <c r="AH9">
        <v>38.678510399999993</v>
      </c>
      <c r="AI9">
        <v>0</v>
      </c>
      <c r="AJ9">
        <v>0</v>
      </c>
      <c r="AK9">
        <v>13.053149999999999</v>
      </c>
      <c r="AL9">
        <v>21.247200000000003</v>
      </c>
      <c r="AM9">
        <v>0</v>
      </c>
      <c r="AN9">
        <v>0</v>
      </c>
      <c r="AO9">
        <v>4.9286159999999999</v>
      </c>
      <c r="AP9">
        <v>1.5617951999999999</v>
      </c>
      <c r="AQ9">
        <v>0</v>
      </c>
      <c r="AR9">
        <v>10.515599999999999</v>
      </c>
      <c r="AS9">
        <v>6.8336159999999992</v>
      </c>
      <c r="AT9">
        <v>0</v>
      </c>
      <c r="AU9">
        <v>0</v>
      </c>
      <c r="AV9">
        <v>7.4331983805668012</v>
      </c>
      <c r="AW9">
        <v>15</v>
      </c>
      <c r="AX9">
        <v>1.3918999999999999</v>
      </c>
      <c r="AY9">
        <v>0</v>
      </c>
      <c r="AZ9">
        <v>0</v>
      </c>
      <c r="BA9">
        <v>28.454199417539247</v>
      </c>
      <c r="BB9">
        <f t="shared" si="0"/>
        <v>874.85349681443904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1.2371729323308271</v>
      </c>
      <c r="G10">
        <v>0</v>
      </c>
      <c r="H10">
        <v>0</v>
      </c>
      <c r="I10">
        <v>8.6227386934673369</v>
      </c>
      <c r="J10">
        <v>7.1863705752204927</v>
      </c>
      <c r="K10">
        <v>165.02999517756894</v>
      </c>
      <c r="L10">
        <v>63.624540001208373</v>
      </c>
      <c r="M10">
        <v>0</v>
      </c>
      <c r="N10">
        <v>15.00247902097902</v>
      </c>
      <c r="O10">
        <v>50.376937828755111</v>
      </c>
      <c r="P10">
        <v>67.281280900585685</v>
      </c>
      <c r="Q10">
        <v>2.766206244087039</v>
      </c>
      <c r="R10">
        <v>10.767870019483679</v>
      </c>
      <c r="S10">
        <v>6.6981520922956594</v>
      </c>
      <c r="T10">
        <v>0</v>
      </c>
      <c r="U10">
        <v>292.42036515607282</v>
      </c>
      <c r="V10">
        <v>5.267713004484305</v>
      </c>
      <c r="W10">
        <v>8.8392312640949555</v>
      </c>
      <c r="X10">
        <v>37.47002191677749</v>
      </c>
      <c r="Y10">
        <v>0</v>
      </c>
      <c r="Z10">
        <v>1.6646652000000002</v>
      </c>
      <c r="AA10">
        <v>0</v>
      </c>
      <c r="AB10">
        <v>10.035570479999999</v>
      </c>
      <c r="AC10">
        <v>4.9163427200000003</v>
      </c>
      <c r="AD10">
        <v>9.2942917999999981</v>
      </c>
      <c r="AE10">
        <v>12.556885224</v>
      </c>
      <c r="AF10">
        <v>0</v>
      </c>
      <c r="AG10">
        <v>0</v>
      </c>
      <c r="AH10">
        <v>38.678510399999993</v>
      </c>
      <c r="AI10">
        <v>0</v>
      </c>
      <c r="AJ10">
        <v>0</v>
      </c>
      <c r="AK10">
        <v>13.053149999999999</v>
      </c>
      <c r="AL10">
        <v>15.345200000000006</v>
      </c>
      <c r="AM10">
        <v>0</v>
      </c>
      <c r="AN10">
        <v>0</v>
      </c>
      <c r="AO10">
        <v>4.9286159999999999</v>
      </c>
      <c r="AP10">
        <v>1.5617951999999999</v>
      </c>
      <c r="AQ10">
        <v>0</v>
      </c>
      <c r="AR10">
        <v>10.515599999999999</v>
      </c>
      <c r="AS10">
        <v>6.8336159999999992</v>
      </c>
      <c r="AT10">
        <v>0</v>
      </c>
      <c r="AU10">
        <v>0</v>
      </c>
      <c r="AV10">
        <v>7.4331983805668012</v>
      </c>
      <c r="AW10">
        <v>15</v>
      </c>
      <c r="AX10">
        <v>1.3918999999999999</v>
      </c>
      <c r="AY10">
        <v>0</v>
      </c>
      <c r="AZ10">
        <v>0</v>
      </c>
      <c r="BA10">
        <v>28.217720097539246</v>
      </c>
      <c r="BB10">
        <f t="shared" si="0"/>
        <v>867.58269613443906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165.02999517756894</v>
      </c>
      <c r="L11">
        <v>63.624553438015504</v>
      </c>
      <c r="M11">
        <v>0</v>
      </c>
      <c r="N11">
        <v>15.00247902097902</v>
      </c>
      <c r="O11">
        <v>50.376937828755111</v>
      </c>
      <c r="P11">
        <v>67.281280900585685</v>
      </c>
      <c r="Q11">
        <v>2.766206244087039</v>
      </c>
      <c r="R11">
        <v>10.767870019483679</v>
      </c>
      <c r="S11">
        <v>6.6981520922956594</v>
      </c>
      <c r="T11">
        <v>0</v>
      </c>
      <c r="U11">
        <v>292.42036515607282</v>
      </c>
      <c r="V11">
        <v>5.267713004484305</v>
      </c>
      <c r="W11">
        <v>8.8392312640949555</v>
      </c>
      <c r="X11">
        <v>37.47002191677749</v>
      </c>
      <c r="Y11">
        <v>0</v>
      </c>
      <c r="Z11">
        <v>1.6646652000000002</v>
      </c>
      <c r="AA11">
        <v>0</v>
      </c>
      <c r="AB11">
        <v>10.035570479999999</v>
      </c>
      <c r="AC11">
        <v>7.3819532319999981</v>
      </c>
      <c r="AD11">
        <v>9.2942917999999981</v>
      </c>
      <c r="AE11">
        <v>12.556885224</v>
      </c>
      <c r="AF11">
        <v>0</v>
      </c>
      <c r="AG11">
        <v>0</v>
      </c>
      <c r="AH11">
        <v>38.678510399999993</v>
      </c>
      <c r="AI11">
        <v>0</v>
      </c>
      <c r="AJ11">
        <v>0</v>
      </c>
      <c r="AK11">
        <v>13.053149999999999</v>
      </c>
      <c r="AL11">
        <v>15.345200000000006</v>
      </c>
      <c r="AM11">
        <v>0</v>
      </c>
      <c r="AN11">
        <v>0</v>
      </c>
      <c r="AO11">
        <v>4.9286159999999999</v>
      </c>
      <c r="AP11">
        <v>1.5617951999999999</v>
      </c>
      <c r="AQ11">
        <v>0</v>
      </c>
      <c r="AR11">
        <v>10.515599999999999</v>
      </c>
      <c r="AS11">
        <v>6.8336159999999992</v>
      </c>
      <c r="AT11">
        <v>0</v>
      </c>
      <c r="AU11">
        <v>0</v>
      </c>
      <c r="AV11">
        <v>0</v>
      </c>
      <c r="AW11">
        <v>0</v>
      </c>
      <c r="AX11">
        <v>1.3918999999999999</v>
      </c>
      <c r="AY11">
        <v>0</v>
      </c>
      <c r="AZ11">
        <v>0</v>
      </c>
      <c r="BA11">
        <v>27.05178386775572</v>
      </c>
      <c r="BB11">
        <f t="shared" si="0"/>
        <v>831.73477573144442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165.02999517756894</v>
      </c>
      <c r="L12">
        <v>63.623971144879029</v>
      </c>
      <c r="M12">
        <v>0</v>
      </c>
      <c r="N12">
        <v>15.00247902097902</v>
      </c>
      <c r="O12">
        <v>50.376937828755111</v>
      </c>
      <c r="P12">
        <v>67.281280900585685</v>
      </c>
      <c r="Q12">
        <v>2.766206244087039</v>
      </c>
      <c r="R12">
        <v>10.767870019483679</v>
      </c>
      <c r="S12">
        <v>6.6981520922956594</v>
      </c>
      <c r="T12">
        <v>0</v>
      </c>
      <c r="U12">
        <v>292.42036515607282</v>
      </c>
      <c r="V12">
        <v>5.267713004484305</v>
      </c>
      <c r="W12">
        <v>8.8392312640949555</v>
      </c>
      <c r="X12">
        <v>37.47002191677749</v>
      </c>
      <c r="Y12">
        <v>0</v>
      </c>
      <c r="Z12">
        <v>1.6646652000000002</v>
      </c>
      <c r="AA12">
        <v>0</v>
      </c>
      <c r="AB12">
        <v>10.035570479999999</v>
      </c>
      <c r="AC12">
        <v>7.3819532319999981</v>
      </c>
      <c r="AD12">
        <v>9.2942917999999981</v>
      </c>
      <c r="AE12">
        <v>12.556885224</v>
      </c>
      <c r="AF12">
        <v>0</v>
      </c>
      <c r="AG12">
        <v>0</v>
      </c>
      <c r="AH12">
        <v>38.678510399999993</v>
      </c>
      <c r="AI12">
        <v>0</v>
      </c>
      <c r="AJ12">
        <v>0</v>
      </c>
      <c r="AK12">
        <v>13.053149999999999</v>
      </c>
      <c r="AL12">
        <v>15.345200000000006</v>
      </c>
      <c r="AM12">
        <v>0</v>
      </c>
      <c r="AN12">
        <v>0</v>
      </c>
      <c r="AO12">
        <v>4.9286159999999999</v>
      </c>
      <c r="AP12">
        <v>1.5617951999999999</v>
      </c>
      <c r="AQ12">
        <v>0</v>
      </c>
      <c r="AR12">
        <v>10.515599999999999</v>
      </c>
      <c r="AS12">
        <v>6.8336159999999992</v>
      </c>
      <c r="AT12">
        <v>0</v>
      </c>
      <c r="AU12">
        <v>0</v>
      </c>
      <c r="AV12">
        <v>0</v>
      </c>
      <c r="AW12">
        <v>0</v>
      </c>
      <c r="AX12">
        <v>1.3918999999999999</v>
      </c>
      <c r="AY12">
        <v>0</v>
      </c>
      <c r="AZ12">
        <v>0</v>
      </c>
      <c r="BA12">
        <v>27.051758362066391</v>
      </c>
      <c r="BB12">
        <f t="shared" si="0"/>
        <v>831.73421894399712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165.02999517756894</v>
      </c>
      <c r="L13">
        <v>63.623964170616112</v>
      </c>
      <c r="M13">
        <v>0</v>
      </c>
      <c r="N13">
        <v>15.00247902097902</v>
      </c>
      <c r="O13">
        <v>50.376937828755111</v>
      </c>
      <c r="P13">
        <v>67.276163675083666</v>
      </c>
      <c r="Q13">
        <v>2.766206244087039</v>
      </c>
      <c r="R13">
        <v>10.767870019483679</v>
      </c>
      <c r="S13">
        <v>6.6981520922956594</v>
      </c>
      <c r="T13">
        <v>0</v>
      </c>
      <c r="U13">
        <v>292.42036515607282</v>
      </c>
      <c r="V13">
        <v>5.267713004484305</v>
      </c>
      <c r="W13">
        <v>8.8392312640949555</v>
      </c>
      <c r="X13">
        <v>37.47002191677749</v>
      </c>
      <c r="Y13">
        <v>0</v>
      </c>
      <c r="Z13">
        <v>1.6646652000000002</v>
      </c>
      <c r="AA13">
        <v>0</v>
      </c>
      <c r="AB13">
        <v>10.035570479999999</v>
      </c>
      <c r="AC13">
        <v>7.3819532319999981</v>
      </c>
      <c r="AD13">
        <v>9.2942917999999981</v>
      </c>
      <c r="AE13">
        <v>12.556885224</v>
      </c>
      <c r="AF13">
        <v>0</v>
      </c>
      <c r="AG13">
        <v>0</v>
      </c>
      <c r="AH13">
        <v>38.678510399999993</v>
      </c>
      <c r="AI13">
        <v>0</v>
      </c>
      <c r="AJ13">
        <v>0</v>
      </c>
      <c r="AK13">
        <v>13.053149999999999</v>
      </c>
      <c r="AL13">
        <v>15.345200000000006</v>
      </c>
      <c r="AM13">
        <v>0</v>
      </c>
      <c r="AN13">
        <v>0</v>
      </c>
      <c r="AO13">
        <v>4.9286159999999999</v>
      </c>
      <c r="AP13">
        <v>1.5617951999999999</v>
      </c>
      <c r="AQ13">
        <v>0</v>
      </c>
      <c r="AR13">
        <v>10.515599999999999</v>
      </c>
      <c r="AS13">
        <v>6.8336159999999992</v>
      </c>
      <c r="AT13">
        <v>0</v>
      </c>
      <c r="AU13">
        <v>0</v>
      </c>
      <c r="AV13">
        <v>0</v>
      </c>
      <c r="AW13">
        <v>0</v>
      </c>
      <c r="AX13">
        <v>1.3918999999999999</v>
      </c>
      <c r="AY13">
        <v>0</v>
      </c>
      <c r="AZ13">
        <v>0</v>
      </c>
      <c r="BA13">
        <v>27.051596947705033</v>
      </c>
      <c r="BB13">
        <f t="shared" si="0"/>
        <v>831.72925615859367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165.0299796841868</v>
      </c>
      <c r="L14">
        <v>63.622730362478073</v>
      </c>
      <c r="M14">
        <v>0</v>
      </c>
      <c r="N14">
        <v>15.00247902097902</v>
      </c>
      <c r="O14">
        <v>50.376937828755111</v>
      </c>
      <c r="P14">
        <v>67.276163675083666</v>
      </c>
      <c r="Q14">
        <v>2.766206244087039</v>
      </c>
      <c r="R14">
        <v>10.767870019483679</v>
      </c>
      <c r="S14">
        <v>6.6981520922956594</v>
      </c>
      <c r="T14">
        <v>0</v>
      </c>
      <c r="U14">
        <v>292.42036515607282</v>
      </c>
      <c r="V14">
        <v>5.267713004484305</v>
      </c>
      <c r="W14">
        <v>8.8392312640949555</v>
      </c>
      <c r="X14">
        <v>37.47002191677749</v>
      </c>
      <c r="Y14">
        <v>0</v>
      </c>
      <c r="Z14">
        <v>1.6646652000000002</v>
      </c>
      <c r="AA14">
        <v>0</v>
      </c>
      <c r="AB14">
        <v>10.035570479999999</v>
      </c>
      <c r="AC14">
        <v>7.3819532319999981</v>
      </c>
      <c r="AD14">
        <v>9.2942917999999981</v>
      </c>
      <c r="AE14">
        <v>12.556885224</v>
      </c>
      <c r="AF14">
        <v>0</v>
      </c>
      <c r="AG14">
        <v>0</v>
      </c>
      <c r="AH14">
        <v>38.678510399999993</v>
      </c>
      <c r="AI14">
        <v>0</v>
      </c>
      <c r="AJ14">
        <v>0</v>
      </c>
      <c r="AK14">
        <v>13.053149999999999</v>
      </c>
      <c r="AL14">
        <v>15.345200000000006</v>
      </c>
      <c r="AM14">
        <v>0</v>
      </c>
      <c r="AN14">
        <v>0</v>
      </c>
      <c r="AO14">
        <v>4.9286159999999999</v>
      </c>
      <c r="AP14">
        <v>1.5617951999999999</v>
      </c>
      <c r="AQ14">
        <v>0</v>
      </c>
      <c r="AR14">
        <v>10.515599999999999</v>
      </c>
      <c r="AS14">
        <v>6.8336159999999992</v>
      </c>
      <c r="AT14">
        <v>0</v>
      </c>
      <c r="AU14">
        <v>0</v>
      </c>
      <c r="AV14">
        <v>0</v>
      </c>
      <c r="AW14">
        <v>0</v>
      </c>
      <c r="AX14">
        <v>1.3918999999999999</v>
      </c>
      <c r="AY14">
        <v>0</v>
      </c>
      <c r="AZ14">
        <v>0</v>
      </c>
      <c r="BA14">
        <v>27.051557646083371</v>
      </c>
      <c r="BB14">
        <f t="shared" si="0"/>
        <v>831.72804615869518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165.0299796841868</v>
      </c>
      <c r="L15">
        <v>63.622730362478073</v>
      </c>
      <c r="M15">
        <v>0</v>
      </c>
      <c r="N15">
        <v>15.00247902097902</v>
      </c>
      <c r="O15">
        <v>50.376937828755111</v>
      </c>
      <c r="P15">
        <v>67.276163675083666</v>
      </c>
      <c r="Q15">
        <v>2.766206244087039</v>
      </c>
      <c r="R15">
        <v>10.767870019483679</v>
      </c>
      <c r="S15">
        <v>6.6981520922956594</v>
      </c>
      <c r="T15">
        <v>0</v>
      </c>
      <c r="U15">
        <v>292.42036515607282</v>
      </c>
      <c r="V15">
        <v>5.267713004484305</v>
      </c>
      <c r="W15">
        <v>8.8392312640949555</v>
      </c>
      <c r="X15">
        <v>37.47002191677749</v>
      </c>
      <c r="Y15">
        <v>0</v>
      </c>
      <c r="Z15">
        <v>1.6646652000000002</v>
      </c>
      <c r="AA15">
        <v>0</v>
      </c>
      <c r="AB15">
        <v>10.035570479999999</v>
      </c>
      <c r="AC15">
        <v>7.3819532319999981</v>
      </c>
      <c r="AD15">
        <v>9.2942917999999981</v>
      </c>
      <c r="AE15">
        <v>12.556885224</v>
      </c>
      <c r="AF15">
        <v>0</v>
      </c>
      <c r="AG15">
        <v>0</v>
      </c>
      <c r="AH15">
        <v>38.678510399999993</v>
      </c>
      <c r="AI15">
        <v>0</v>
      </c>
      <c r="AJ15">
        <v>0</v>
      </c>
      <c r="AK15">
        <v>13.053149999999999</v>
      </c>
      <c r="AL15">
        <v>15.345200000000006</v>
      </c>
      <c r="AM15">
        <v>0</v>
      </c>
      <c r="AN15">
        <v>0</v>
      </c>
      <c r="AO15">
        <v>4.9286159999999999</v>
      </c>
      <c r="AP15">
        <v>1.5617951999999999</v>
      </c>
      <c r="AQ15">
        <v>0</v>
      </c>
      <c r="AR15">
        <v>10.235183999999999</v>
      </c>
      <c r="AS15">
        <v>6.8336159999999992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27.04272454208337</v>
      </c>
      <c r="BB15">
        <f t="shared" si="0"/>
        <v>831.45646326269514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165.0299796841868</v>
      </c>
      <c r="L16">
        <v>63.622730362478073</v>
      </c>
      <c r="M16">
        <v>0</v>
      </c>
      <c r="N16">
        <v>15.00247902097902</v>
      </c>
      <c r="O16">
        <v>50.376937828755111</v>
      </c>
      <c r="P16">
        <v>67.276163675083666</v>
      </c>
      <c r="Q16">
        <v>2.766206244087039</v>
      </c>
      <c r="R16">
        <v>10.767870019483679</v>
      </c>
      <c r="S16">
        <v>6.6981520922956594</v>
      </c>
      <c r="T16">
        <v>0</v>
      </c>
      <c r="U16">
        <v>292.42036515607282</v>
      </c>
      <c r="V16">
        <v>5.267713004484305</v>
      </c>
      <c r="W16">
        <v>8.8392312640949555</v>
      </c>
      <c r="X16">
        <v>37.47002191677749</v>
      </c>
      <c r="Y16">
        <v>0</v>
      </c>
      <c r="Z16">
        <v>1.6646652000000002</v>
      </c>
      <c r="AA16">
        <v>0</v>
      </c>
      <c r="AB16">
        <v>10.035570479999999</v>
      </c>
      <c r="AC16">
        <v>7.3819532319999981</v>
      </c>
      <c r="AD16">
        <v>9.2942917999999981</v>
      </c>
      <c r="AE16">
        <v>12.556885224</v>
      </c>
      <c r="AF16">
        <v>0</v>
      </c>
      <c r="AG16">
        <v>0</v>
      </c>
      <c r="AH16">
        <v>38.678510399999993</v>
      </c>
      <c r="AI16">
        <v>0</v>
      </c>
      <c r="AJ16">
        <v>0</v>
      </c>
      <c r="AK16">
        <v>13.053149999999999</v>
      </c>
      <c r="AL16">
        <v>15.345200000000006</v>
      </c>
      <c r="AM16">
        <v>0</v>
      </c>
      <c r="AN16">
        <v>0</v>
      </c>
      <c r="AO16">
        <v>4.9286159999999999</v>
      </c>
      <c r="AP16">
        <v>1.5617951999999999</v>
      </c>
      <c r="AQ16">
        <v>0</v>
      </c>
      <c r="AR16">
        <v>10.235183999999999</v>
      </c>
      <c r="AS16">
        <v>6.8336159999999992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27.04272454208337</v>
      </c>
      <c r="BB16">
        <f t="shared" si="0"/>
        <v>831.45646326269514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165.0299796841868</v>
      </c>
      <c r="L17">
        <v>63.622730362478073</v>
      </c>
      <c r="M17">
        <v>0</v>
      </c>
      <c r="N17">
        <v>15.00247902097902</v>
      </c>
      <c r="O17">
        <v>50.376937828755111</v>
      </c>
      <c r="P17">
        <v>67.276163675083666</v>
      </c>
      <c r="Q17">
        <v>2.766206244087039</v>
      </c>
      <c r="R17">
        <v>10.767870019483679</v>
      </c>
      <c r="S17">
        <v>6.6981520922956594</v>
      </c>
      <c r="T17">
        <v>0</v>
      </c>
      <c r="U17">
        <v>292.42036515607282</v>
      </c>
      <c r="V17">
        <v>5.267713004484305</v>
      </c>
      <c r="W17">
        <v>8.8392312640949555</v>
      </c>
      <c r="X17">
        <v>37.47002191677749</v>
      </c>
      <c r="Y17">
        <v>0</v>
      </c>
      <c r="Z17">
        <v>1.6646652000000002</v>
      </c>
      <c r="AA17">
        <v>0</v>
      </c>
      <c r="AB17">
        <v>10.035570479999999</v>
      </c>
      <c r="AC17">
        <v>7.3819532319999981</v>
      </c>
      <c r="AD17">
        <v>9.2942917999999981</v>
      </c>
      <c r="AE17">
        <v>12.556885224</v>
      </c>
      <c r="AF17">
        <v>0</v>
      </c>
      <c r="AG17">
        <v>0</v>
      </c>
      <c r="AH17">
        <v>38.678510399999993</v>
      </c>
      <c r="AI17">
        <v>3.3950909999999999</v>
      </c>
      <c r="AJ17">
        <v>0</v>
      </c>
      <c r="AK17">
        <v>13.053149999999999</v>
      </c>
      <c r="AL17">
        <v>15.345200000000006</v>
      </c>
      <c r="AM17">
        <v>0</v>
      </c>
      <c r="AN17">
        <v>0</v>
      </c>
      <c r="AO17">
        <v>4.9286159999999999</v>
      </c>
      <c r="AP17">
        <v>1.5617951999999999</v>
      </c>
      <c r="AQ17">
        <v>0</v>
      </c>
      <c r="AR17">
        <v>9.2537280000000006</v>
      </c>
      <c r="AS17">
        <v>6.8336159999999992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27.118754108083369</v>
      </c>
      <c r="BB17">
        <f t="shared" si="0"/>
        <v>833.79406869669515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165.0299796841868</v>
      </c>
      <c r="L18">
        <v>63.622730362478073</v>
      </c>
      <c r="M18">
        <v>0</v>
      </c>
      <c r="N18">
        <v>15.00247902097902</v>
      </c>
      <c r="O18">
        <v>50.376937828755111</v>
      </c>
      <c r="P18">
        <v>67.276163675083666</v>
      </c>
      <c r="Q18">
        <v>2.766206244087039</v>
      </c>
      <c r="R18">
        <v>10.767870019483679</v>
      </c>
      <c r="S18">
        <v>6.6981520922956594</v>
      </c>
      <c r="T18">
        <v>0</v>
      </c>
      <c r="U18">
        <v>292.42036515607282</v>
      </c>
      <c r="V18">
        <v>5.267713004484305</v>
      </c>
      <c r="W18">
        <v>8.8392312640949555</v>
      </c>
      <c r="X18">
        <v>37.47002191677749</v>
      </c>
      <c r="Y18">
        <v>0</v>
      </c>
      <c r="Z18">
        <v>1.6646652000000002</v>
      </c>
      <c r="AA18">
        <v>0</v>
      </c>
      <c r="AB18">
        <v>10.035570479999999</v>
      </c>
      <c r="AC18">
        <v>7.3819532319999981</v>
      </c>
      <c r="AD18">
        <v>9.2942917999999981</v>
      </c>
      <c r="AE18">
        <v>12.556885224</v>
      </c>
      <c r="AF18">
        <v>0</v>
      </c>
      <c r="AG18">
        <v>0</v>
      </c>
      <c r="AH18">
        <v>38.678510399999993</v>
      </c>
      <c r="AI18">
        <v>3.3950909999999999</v>
      </c>
      <c r="AJ18">
        <v>0</v>
      </c>
      <c r="AK18">
        <v>13.053149999999999</v>
      </c>
      <c r="AL18">
        <v>15.345200000000006</v>
      </c>
      <c r="AM18">
        <v>0</v>
      </c>
      <c r="AN18">
        <v>0</v>
      </c>
      <c r="AO18">
        <v>4.9286159999999999</v>
      </c>
      <c r="AP18">
        <v>1.5617951999999999</v>
      </c>
      <c r="AQ18">
        <v>0</v>
      </c>
      <c r="AR18">
        <v>9.2537280000000006</v>
      </c>
      <c r="AS18">
        <v>6.8336159999999992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27.118754108083369</v>
      </c>
      <c r="BB18">
        <f t="shared" si="0"/>
        <v>833.79406869669515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165.02910073042997</v>
      </c>
      <c r="L19">
        <v>63.622730362478073</v>
      </c>
      <c r="M19">
        <v>0</v>
      </c>
      <c r="N19">
        <v>15.00247902097902</v>
      </c>
      <c r="O19">
        <v>50.376937828755111</v>
      </c>
      <c r="P19">
        <v>67.276163675083666</v>
      </c>
      <c r="Q19">
        <v>2.766206244087039</v>
      </c>
      <c r="R19">
        <v>10.767870019483679</v>
      </c>
      <c r="S19">
        <v>6.6981520922956594</v>
      </c>
      <c r="T19">
        <v>0</v>
      </c>
      <c r="U19">
        <v>292.42036515607282</v>
      </c>
      <c r="V19">
        <v>5.267713004484305</v>
      </c>
      <c r="W19">
        <v>8.8392312640949555</v>
      </c>
      <c r="X19">
        <v>37.47002191677749</v>
      </c>
      <c r="Y19">
        <v>0</v>
      </c>
      <c r="Z19">
        <v>1.6646652000000002</v>
      </c>
      <c r="AA19">
        <v>0</v>
      </c>
      <c r="AB19">
        <v>10.035570479999999</v>
      </c>
      <c r="AC19">
        <v>7.3819532319999981</v>
      </c>
      <c r="AD19">
        <v>9.2942917999999981</v>
      </c>
      <c r="AE19">
        <v>12.556885224</v>
      </c>
      <c r="AF19">
        <v>0</v>
      </c>
      <c r="AG19">
        <v>0</v>
      </c>
      <c r="AH19">
        <v>38.678510399999993</v>
      </c>
      <c r="AI19">
        <v>3.3950909999999999</v>
      </c>
      <c r="AJ19">
        <v>0</v>
      </c>
      <c r="AK19">
        <v>13.053149999999999</v>
      </c>
      <c r="AL19">
        <v>15.345200000000006</v>
      </c>
      <c r="AM19">
        <v>0</v>
      </c>
      <c r="AN19">
        <v>0</v>
      </c>
      <c r="AO19">
        <v>4.9286159999999999</v>
      </c>
      <c r="AP19">
        <v>1.5617951999999999</v>
      </c>
      <c r="AQ19">
        <v>0</v>
      </c>
      <c r="AR19">
        <v>9.2537280000000006</v>
      </c>
      <c r="AS19">
        <v>6.8336159999999992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27.118726296223333</v>
      </c>
      <c r="BB19">
        <f t="shared" si="0"/>
        <v>833.79321755479828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165.02910073042997</v>
      </c>
      <c r="L20">
        <v>63.622730362478073</v>
      </c>
      <c r="M20">
        <v>0</v>
      </c>
      <c r="N20">
        <v>15.00247902097902</v>
      </c>
      <c r="O20">
        <v>50.376937828755111</v>
      </c>
      <c r="P20">
        <v>67.276163675083666</v>
      </c>
      <c r="Q20">
        <v>2.766206244087039</v>
      </c>
      <c r="R20">
        <v>10.767870019483679</v>
      </c>
      <c r="S20">
        <v>6.6981520922956594</v>
      </c>
      <c r="T20">
        <v>0</v>
      </c>
      <c r="U20">
        <v>292.42036515607282</v>
      </c>
      <c r="V20">
        <v>5.267713004484305</v>
      </c>
      <c r="W20">
        <v>8.8392312640949555</v>
      </c>
      <c r="X20">
        <v>37.47002191677749</v>
      </c>
      <c r="Y20">
        <v>0</v>
      </c>
      <c r="Z20">
        <v>1.6646652000000002</v>
      </c>
      <c r="AA20">
        <v>0</v>
      </c>
      <c r="AB20">
        <v>10.035570479999999</v>
      </c>
      <c r="AC20">
        <v>7.3819532319999981</v>
      </c>
      <c r="AD20">
        <v>9.2942917999999981</v>
      </c>
      <c r="AE20">
        <v>12.556885224</v>
      </c>
      <c r="AF20">
        <v>0</v>
      </c>
      <c r="AG20">
        <v>0</v>
      </c>
      <c r="AH20">
        <v>38.678510399999993</v>
      </c>
      <c r="AI20">
        <v>3.3950909999999999</v>
      </c>
      <c r="AJ20">
        <v>0</v>
      </c>
      <c r="AK20">
        <v>13.053149999999999</v>
      </c>
      <c r="AL20">
        <v>15.345200000000006</v>
      </c>
      <c r="AM20">
        <v>0</v>
      </c>
      <c r="AN20">
        <v>0</v>
      </c>
      <c r="AO20">
        <v>4.9286159999999999</v>
      </c>
      <c r="AP20">
        <v>1.5617951999999999</v>
      </c>
      <c r="AQ20">
        <v>0</v>
      </c>
      <c r="AR20">
        <v>9.2537280000000006</v>
      </c>
      <c r="AS20">
        <v>6.8336159999999992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27.118726296223333</v>
      </c>
      <c r="BB20">
        <f t="shared" si="0"/>
        <v>833.79321755479828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165.02910073042997</v>
      </c>
      <c r="L21">
        <v>63.622730362478073</v>
      </c>
      <c r="M21">
        <v>0</v>
      </c>
      <c r="N21">
        <v>15.00247902097902</v>
      </c>
      <c r="O21">
        <v>50.376937828755111</v>
      </c>
      <c r="P21">
        <v>67.276163675083666</v>
      </c>
      <c r="Q21">
        <v>2.766206244087039</v>
      </c>
      <c r="R21">
        <v>10.767870019483679</v>
      </c>
      <c r="S21">
        <v>6.6981520922956594</v>
      </c>
      <c r="T21">
        <v>0</v>
      </c>
      <c r="U21">
        <v>292.42036515607282</v>
      </c>
      <c r="V21">
        <v>5.267713004484305</v>
      </c>
      <c r="W21">
        <v>8.8392312640949555</v>
      </c>
      <c r="X21">
        <v>37.47002191677749</v>
      </c>
      <c r="Y21">
        <v>0</v>
      </c>
      <c r="Z21">
        <v>1.6646652000000002</v>
      </c>
      <c r="AA21">
        <v>0</v>
      </c>
      <c r="AB21">
        <v>10.035570479999999</v>
      </c>
      <c r="AC21">
        <v>7.3819532319999981</v>
      </c>
      <c r="AD21">
        <v>9.2942917999999981</v>
      </c>
      <c r="AE21">
        <v>12.556885224</v>
      </c>
      <c r="AF21">
        <v>0</v>
      </c>
      <c r="AG21">
        <v>0</v>
      </c>
      <c r="AH21">
        <v>38.678510399999993</v>
      </c>
      <c r="AI21">
        <v>3.3950909999999999</v>
      </c>
      <c r="AJ21">
        <v>0</v>
      </c>
      <c r="AK21">
        <v>13.053149999999999</v>
      </c>
      <c r="AL21">
        <v>15.345200000000006</v>
      </c>
      <c r="AM21">
        <v>0</v>
      </c>
      <c r="AN21">
        <v>0</v>
      </c>
      <c r="AO21">
        <v>4.9286159999999999</v>
      </c>
      <c r="AP21">
        <v>2.765679</v>
      </c>
      <c r="AQ21">
        <v>0</v>
      </c>
      <c r="AR21">
        <v>9.2537280000000006</v>
      </c>
      <c r="AS21">
        <v>6.8336159999999992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27.130443750223332</v>
      </c>
      <c r="BB21">
        <f t="shared" si="0"/>
        <v>834.15348390079828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165.02910073042997</v>
      </c>
      <c r="L22">
        <v>63.622730362478073</v>
      </c>
      <c r="M22">
        <v>0</v>
      </c>
      <c r="N22">
        <v>15.00247902097902</v>
      </c>
      <c r="O22">
        <v>50.376937828755111</v>
      </c>
      <c r="P22">
        <v>67.276163675083666</v>
      </c>
      <c r="Q22">
        <v>2.766206244087039</v>
      </c>
      <c r="R22">
        <v>10.767870019483679</v>
      </c>
      <c r="S22">
        <v>6.6981520922956594</v>
      </c>
      <c r="T22">
        <v>0</v>
      </c>
      <c r="U22">
        <v>292.42036515607282</v>
      </c>
      <c r="V22">
        <v>5.267713004484305</v>
      </c>
      <c r="W22">
        <v>8.8392312640949555</v>
      </c>
      <c r="X22">
        <v>37.47002191677749</v>
      </c>
      <c r="Y22">
        <v>0</v>
      </c>
      <c r="Z22">
        <v>1.6646652000000002</v>
      </c>
      <c r="AA22">
        <v>0</v>
      </c>
      <c r="AB22">
        <v>10.035570479999999</v>
      </c>
      <c r="AC22">
        <v>7.3819532319999981</v>
      </c>
      <c r="AD22">
        <v>9.2942917999999981</v>
      </c>
      <c r="AE22">
        <v>12.556885224</v>
      </c>
      <c r="AF22">
        <v>0</v>
      </c>
      <c r="AG22">
        <v>0</v>
      </c>
      <c r="AH22">
        <v>38.678510399999993</v>
      </c>
      <c r="AI22">
        <v>3.3950909999999999</v>
      </c>
      <c r="AJ22">
        <v>0</v>
      </c>
      <c r="AK22">
        <v>13.053149999999999</v>
      </c>
      <c r="AL22">
        <v>15.345200000000006</v>
      </c>
      <c r="AM22">
        <v>0</v>
      </c>
      <c r="AN22">
        <v>0</v>
      </c>
      <c r="AO22">
        <v>4.9286159999999999</v>
      </c>
      <c r="AP22">
        <v>2.765679</v>
      </c>
      <c r="AQ22">
        <v>0</v>
      </c>
      <c r="AR22">
        <v>9.2537280000000006</v>
      </c>
      <c r="AS22">
        <v>6.8336159999999992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27.130443750223332</v>
      </c>
      <c r="BB22">
        <f t="shared" si="0"/>
        <v>834.15348390079828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165.02910073042997</v>
      </c>
      <c r="L23">
        <v>63.622730362478073</v>
      </c>
      <c r="M23">
        <v>0</v>
      </c>
      <c r="N23">
        <v>15.00247902097902</v>
      </c>
      <c r="O23">
        <v>50.376937828755111</v>
      </c>
      <c r="P23">
        <v>67.276163675083666</v>
      </c>
      <c r="Q23">
        <v>2.766206244087039</v>
      </c>
      <c r="R23">
        <v>10.767870019483679</v>
      </c>
      <c r="S23">
        <v>6.6981520922956594</v>
      </c>
      <c r="T23">
        <v>0</v>
      </c>
      <c r="U23">
        <v>292.42036515607282</v>
      </c>
      <c r="V23">
        <v>5.267713004484305</v>
      </c>
      <c r="W23">
        <v>8.8392312640949555</v>
      </c>
      <c r="X23">
        <v>37.47002191677749</v>
      </c>
      <c r="Y23">
        <v>0</v>
      </c>
      <c r="Z23">
        <v>1.6646652000000002</v>
      </c>
      <c r="AA23">
        <v>3.2105600000000001</v>
      </c>
      <c r="AB23">
        <v>10.035570479999999</v>
      </c>
      <c r="AC23">
        <v>7.3819532319999981</v>
      </c>
      <c r="AD23">
        <v>9.2942917999999981</v>
      </c>
      <c r="AE23">
        <v>12.556885224</v>
      </c>
      <c r="AF23">
        <v>0</v>
      </c>
      <c r="AG23">
        <v>0</v>
      </c>
      <c r="AH23">
        <v>38.678510399999993</v>
      </c>
      <c r="AI23">
        <v>3.3950909999999999</v>
      </c>
      <c r="AJ23">
        <v>0</v>
      </c>
      <c r="AK23">
        <v>13.053149999999999</v>
      </c>
      <c r="AL23">
        <v>15.345200000000006</v>
      </c>
      <c r="AM23">
        <v>0</v>
      </c>
      <c r="AN23">
        <v>0</v>
      </c>
      <c r="AO23">
        <v>4.9286159999999999</v>
      </c>
      <c r="AP23">
        <v>1.9522439999999999</v>
      </c>
      <c r="AQ23">
        <v>0</v>
      </c>
      <c r="AR23">
        <v>10.515599999999999</v>
      </c>
      <c r="AS23">
        <v>6.8336159999999992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27.245702092223326</v>
      </c>
      <c r="BB23">
        <f t="shared" si="0"/>
        <v>837.6972225587981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165.02910073042997</v>
      </c>
      <c r="L24">
        <v>63.622730362478073</v>
      </c>
      <c r="M24">
        <v>0</v>
      </c>
      <c r="N24">
        <v>15.00247902097902</v>
      </c>
      <c r="O24">
        <v>50.376937828755111</v>
      </c>
      <c r="P24">
        <v>67.276163675083666</v>
      </c>
      <c r="Q24">
        <v>2.766206244087039</v>
      </c>
      <c r="R24">
        <v>10.767870019483679</v>
      </c>
      <c r="S24">
        <v>6.6981520922956594</v>
      </c>
      <c r="T24">
        <v>0</v>
      </c>
      <c r="U24">
        <v>292.42036515607282</v>
      </c>
      <c r="V24">
        <v>5.267713004484305</v>
      </c>
      <c r="W24">
        <v>8.8392312640949555</v>
      </c>
      <c r="X24">
        <v>37.47002191677749</v>
      </c>
      <c r="Y24">
        <v>0</v>
      </c>
      <c r="Z24">
        <v>1.6646652000000002</v>
      </c>
      <c r="AA24">
        <v>3.551682</v>
      </c>
      <c r="AB24">
        <v>10.035570479999999</v>
      </c>
      <c r="AC24">
        <v>7.3819532319999981</v>
      </c>
      <c r="AD24">
        <v>9.2942917999999981</v>
      </c>
      <c r="AE24">
        <v>12.556885224</v>
      </c>
      <c r="AF24">
        <v>0</v>
      </c>
      <c r="AG24">
        <v>0</v>
      </c>
      <c r="AH24">
        <v>38.678510399999993</v>
      </c>
      <c r="AI24">
        <v>3.3950909999999999</v>
      </c>
      <c r="AJ24">
        <v>0</v>
      </c>
      <c r="AK24">
        <v>13.053149999999999</v>
      </c>
      <c r="AL24">
        <v>15.345200000000006</v>
      </c>
      <c r="AM24">
        <v>0</v>
      </c>
      <c r="AN24">
        <v>0</v>
      </c>
      <c r="AO24">
        <v>4.9286159999999999</v>
      </c>
      <c r="AP24">
        <v>1.9522439999999999</v>
      </c>
      <c r="AQ24">
        <v>0</v>
      </c>
      <c r="AR24">
        <v>10.515599999999999</v>
      </c>
      <c r="AS24">
        <v>6.8336159999999992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27.256447308223329</v>
      </c>
      <c r="BB24">
        <f t="shared" si="0"/>
        <v>838.02759934279823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165.02910073042997</v>
      </c>
      <c r="L25">
        <v>63.622730362478073</v>
      </c>
      <c r="M25">
        <v>0</v>
      </c>
      <c r="N25">
        <v>15.00247902097902</v>
      </c>
      <c r="O25">
        <v>50.376937828755111</v>
      </c>
      <c r="P25">
        <v>67.276072569602917</v>
      </c>
      <c r="Q25">
        <v>2.766206244087039</v>
      </c>
      <c r="R25">
        <v>10.767870019483679</v>
      </c>
      <c r="S25">
        <v>6.6981520922956594</v>
      </c>
      <c r="T25">
        <v>0</v>
      </c>
      <c r="U25">
        <v>292.42036515607282</v>
      </c>
      <c r="V25">
        <v>5.267713004484305</v>
      </c>
      <c r="W25">
        <v>8.8392312640949555</v>
      </c>
      <c r="X25">
        <v>37.47002191677749</v>
      </c>
      <c r="Y25">
        <v>0</v>
      </c>
      <c r="Z25">
        <v>1.6646652000000002</v>
      </c>
      <c r="AA25">
        <v>3.551682</v>
      </c>
      <c r="AB25">
        <v>10.035570479999999</v>
      </c>
      <c r="AC25">
        <v>7.3819532319999981</v>
      </c>
      <c r="AD25">
        <v>9.2942917999999981</v>
      </c>
      <c r="AE25">
        <v>12.556885224</v>
      </c>
      <c r="AF25">
        <v>0</v>
      </c>
      <c r="AG25">
        <v>0</v>
      </c>
      <c r="AH25">
        <v>38.678510399999993</v>
      </c>
      <c r="AI25">
        <v>3.3950909999999999</v>
      </c>
      <c r="AJ25">
        <v>0</v>
      </c>
      <c r="AK25">
        <v>13.053149999999999</v>
      </c>
      <c r="AL25">
        <v>15.345200000000006</v>
      </c>
      <c r="AM25">
        <v>0</v>
      </c>
      <c r="AN25">
        <v>0</v>
      </c>
      <c r="AO25">
        <v>4.9286159999999999</v>
      </c>
      <c r="AP25">
        <v>1.9522439999999999</v>
      </c>
      <c r="AQ25">
        <v>0</v>
      </c>
      <c r="AR25">
        <v>10.515599999999999</v>
      </c>
      <c r="AS25">
        <v>6.8336159999999992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27.256444438400663</v>
      </c>
      <c r="BB25">
        <f t="shared" si="0"/>
        <v>838.0275111071403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165.02910073042997</v>
      </c>
      <c r="L26">
        <v>63.622730362478073</v>
      </c>
      <c r="M26">
        <v>0</v>
      </c>
      <c r="N26">
        <v>15.00247902097902</v>
      </c>
      <c r="O26">
        <v>50.376937828755111</v>
      </c>
      <c r="P26">
        <v>67.276072569602917</v>
      </c>
      <c r="Q26">
        <v>2.766206244087039</v>
      </c>
      <c r="R26">
        <v>10.767870019483679</v>
      </c>
      <c r="S26">
        <v>6.6981520922956594</v>
      </c>
      <c r="T26">
        <v>0</v>
      </c>
      <c r="U26">
        <v>292.42036515607282</v>
      </c>
      <c r="V26">
        <v>5.267713004484305</v>
      </c>
      <c r="W26">
        <v>8.8392312640949555</v>
      </c>
      <c r="X26">
        <v>37.47002191677749</v>
      </c>
      <c r="Y26">
        <v>0</v>
      </c>
      <c r="Z26">
        <v>1.6646652000000002</v>
      </c>
      <c r="AA26">
        <v>3.551682</v>
      </c>
      <c r="AB26">
        <v>10.035570479999999</v>
      </c>
      <c r="AC26">
        <v>7.3819532319999981</v>
      </c>
      <c r="AD26">
        <v>9.2942917999999981</v>
      </c>
      <c r="AE26">
        <v>12.556885224</v>
      </c>
      <c r="AF26">
        <v>0</v>
      </c>
      <c r="AG26">
        <v>0</v>
      </c>
      <c r="AH26">
        <v>38.678510399999993</v>
      </c>
      <c r="AI26">
        <v>3.3950909999999999</v>
      </c>
      <c r="AJ26">
        <v>0</v>
      </c>
      <c r="AK26">
        <v>13.053149999999999</v>
      </c>
      <c r="AL26">
        <v>15.345200000000006</v>
      </c>
      <c r="AM26">
        <v>0</v>
      </c>
      <c r="AN26">
        <v>0</v>
      </c>
      <c r="AO26">
        <v>4.9286159999999999</v>
      </c>
      <c r="AP26">
        <v>1.9522439999999999</v>
      </c>
      <c r="AQ26">
        <v>0</v>
      </c>
      <c r="AR26">
        <v>10.515599999999999</v>
      </c>
      <c r="AS26">
        <v>6.8336159999999992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27.256444438400663</v>
      </c>
      <c r="BB26">
        <f t="shared" si="0"/>
        <v>838.0275111071403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165.03108434745067</v>
      </c>
      <c r="L27">
        <v>63.622730362478073</v>
      </c>
      <c r="M27">
        <v>0</v>
      </c>
      <c r="N27">
        <v>15.00247902097902</v>
      </c>
      <c r="O27">
        <v>50.376937828755111</v>
      </c>
      <c r="P27">
        <v>67.276072569602917</v>
      </c>
      <c r="Q27">
        <v>2.766206244087039</v>
      </c>
      <c r="R27">
        <v>10.767870019483679</v>
      </c>
      <c r="S27">
        <v>6.6981520922956594</v>
      </c>
      <c r="T27">
        <v>0</v>
      </c>
      <c r="U27">
        <v>292.42036515607282</v>
      </c>
      <c r="V27">
        <v>5.267713004484305</v>
      </c>
      <c r="W27">
        <v>8.8392312640949555</v>
      </c>
      <c r="X27">
        <v>37.47002191677749</v>
      </c>
      <c r="Y27">
        <v>0</v>
      </c>
      <c r="Z27">
        <v>1.6646652000000002</v>
      </c>
      <c r="AA27">
        <v>3.551682</v>
      </c>
      <c r="AB27">
        <v>10.035570479999999</v>
      </c>
      <c r="AC27">
        <v>7.3819532319999981</v>
      </c>
      <c r="AD27">
        <v>9.2942917999999981</v>
      </c>
      <c r="AE27">
        <v>12.556885224</v>
      </c>
      <c r="AF27">
        <v>0</v>
      </c>
      <c r="AG27">
        <v>0</v>
      </c>
      <c r="AH27">
        <v>38.678510399999993</v>
      </c>
      <c r="AI27">
        <v>0.64668399999999993</v>
      </c>
      <c r="AJ27">
        <v>0</v>
      </c>
      <c r="AK27">
        <v>13.053149999999999</v>
      </c>
      <c r="AL27">
        <v>15.345200000000006</v>
      </c>
      <c r="AM27">
        <v>0</v>
      </c>
      <c r="AN27">
        <v>0</v>
      </c>
      <c r="AO27">
        <v>4.9286159999999999</v>
      </c>
      <c r="AP27">
        <v>1.9522439999999999</v>
      </c>
      <c r="AQ27">
        <v>0</v>
      </c>
      <c r="AR27">
        <v>10.515599999999999</v>
      </c>
      <c r="AS27">
        <v>6.8336159999999992</v>
      </c>
      <c r="AT27">
        <v>0</v>
      </c>
      <c r="AU27">
        <v>0</v>
      </c>
      <c r="AV27">
        <v>4.5348090277777784</v>
      </c>
      <c r="AW27">
        <v>0</v>
      </c>
      <c r="AX27">
        <v>2.2275999999999998</v>
      </c>
      <c r="AY27">
        <v>0</v>
      </c>
      <c r="AZ27">
        <v>0</v>
      </c>
      <c r="BA27">
        <v>27.36530751544046</v>
      </c>
      <c r="BB27">
        <f t="shared" si="0"/>
        <v>841.37463367489909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165.03108434745067</v>
      </c>
      <c r="L28">
        <v>63.622730362478073</v>
      </c>
      <c r="M28">
        <v>0</v>
      </c>
      <c r="N28">
        <v>15.00247902097902</v>
      </c>
      <c r="O28">
        <v>50.376937828755111</v>
      </c>
      <c r="P28">
        <v>67.276072569602917</v>
      </c>
      <c r="Q28">
        <v>2.766206244087039</v>
      </c>
      <c r="R28">
        <v>10.767870019483679</v>
      </c>
      <c r="S28">
        <v>6.6981520922956594</v>
      </c>
      <c r="T28">
        <v>0</v>
      </c>
      <c r="U28">
        <v>292.42036515607282</v>
      </c>
      <c r="V28">
        <v>5.267713004484305</v>
      </c>
      <c r="W28">
        <v>8.8392312640949555</v>
      </c>
      <c r="X28">
        <v>37.47002191677749</v>
      </c>
      <c r="Y28">
        <v>0</v>
      </c>
      <c r="Z28">
        <v>1.6646652000000002</v>
      </c>
      <c r="AA28">
        <v>3.551682</v>
      </c>
      <c r="AB28">
        <v>10.035570479999999</v>
      </c>
      <c r="AC28">
        <v>7.3819532319999981</v>
      </c>
      <c r="AD28">
        <v>9.2942917999999981</v>
      </c>
      <c r="AE28">
        <v>12.556885224</v>
      </c>
      <c r="AF28">
        <v>0</v>
      </c>
      <c r="AG28">
        <v>0</v>
      </c>
      <c r="AH28">
        <v>38.678510399999993</v>
      </c>
      <c r="AI28">
        <v>0.64668399999999993</v>
      </c>
      <c r="AJ28">
        <v>0</v>
      </c>
      <c r="AK28">
        <v>13.053149999999999</v>
      </c>
      <c r="AL28">
        <v>17.706</v>
      </c>
      <c r="AM28">
        <v>0</v>
      </c>
      <c r="AN28">
        <v>0</v>
      </c>
      <c r="AO28">
        <v>4.9286159999999999</v>
      </c>
      <c r="AP28">
        <v>1.9522439999999999</v>
      </c>
      <c r="AQ28">
        <v>0</v>
      </c>
      <c r="AR28">
        <v>10.515599999999999</v>
      </c>
      <c r="AS28">
        <v>6.8336159999999992</v>
      </c>
      <c r="AT28">
        <v>0</v>
      </c>
      <c r="AU28">
        <v>0</v>
      </c>
      <c r="AV28">
        <v>4.5348090277777784</v>
      </c>
      <c r="AW28">
        <v>0</v>
      </c>
      <c r="AX28">
        <v>2.2275999999999998</v>
      </c>
      <c r="AY28">
        <v>0</v>
      </c>
      <c r="AZ28">
        <v>0</v>
      </c>
      <c r="BA28">
        <v>27.439672715440455</v>
      </c>
      <c r="BB28">
        <f t="shared" si="0"/>
        <v>843.66106847489914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165.03108434745067</v>
      </c>
      <c r="L29">
        <v>63.622654954172695</v>
      </c>
      <c r="M29">
        <v>0</v>
      </c>
      <c r="N29">
        <v>15.00247902097902</v>
      </c>
      <c r="O29">
        <v>50.376937828755111</v>
      </c>
      <c r="P29">
        <v>69.04059447038766</v>
      </c>
      <c r="Q29">
        <v>2.7651001686340639</v>
      </c>
      <c r="R29">
        <v>10.766223708206688</v>
      </c>
      <c r="S29">
        <v>6.702679972086532</v>
      </c>
      <c r="T29">
        <v>0</v>
      </c>
      <c r="U29">
        <v>292.42036515607282</v>
      </c>
      <c r="V29">
        <v>5.2643590909090907</v>
      </c>
      <c r="W29">
        <v>8.8397324347093491</v>
      </c>
      <c r="X29">
        <v>37.47002191677749</v>
      </c>
      <c r="Y29">
        <v>0</v>
      </c>
      <c r="Z29">
        <v>1.6646652000000002</v>
      </c>
      <c r="AA29">
        <v>3.551682</v>
      </c>
      <c r="AB29">
        <v>10.035570479999999</v>
      </c>
      <c r="AC29">
        <v>7.3819532319999981</v>
      </c>
      <c r="AD29">
        <v>9.2942917999999981</v>
      </c>
      <c r="AE29">
        <v>12.556885224</v>
      </c>
      <c r="AF29">
        <v>0</v>
      </c>
      <c r="AG29">
        <v>0</v>
      </c>
      <c r="AH29">
        <v>38.678510399999993</v>
      </c>
      <c r="AI29">
        <v>0.64668399999999993</v>
      </c>
      <c r="AJ29">
        <v>0</v>
      </c>
      <c r="AK29">
        <v>13.053149999999999</v>
      </c>
      <c r="AL29">
        <v>17.706</v>
      </c>
      <c r="AM29">
        <v>0</v>
      </c>
      <c r="AN29">
        <v>0</v>
      </c>
      <c r="AO29">
        <v>4.9286159999999999</v>
      </c>
      <c r="AP29">
        <v>1.9522439999999999</v>
      </c>
      <c r="AQ29">
        <v>0</v>
      </c>
      <c r="AR29">
        <v>10.515599999999999</v>
      </c>
      <c r="AS29">
        <v>6.8336159999999992</v>
      </c>
      <c r="AT29">
        <v>0</v>
      </c>
      <c r="AU29">
        <v>0</v>
      </c>
      <c r="AV29">
        <v>0</v>
      </c>
      <c r="AW29">
        <v>0</v>
      </c>
      <c r="AX29">
        <v>2.2275999999999998</v>
      </c>
      <c r="AY29">
        <v>0</v>
      </c>
      <c r="AZ29">
        <v>0</v>
      </c>
      <c r="BA29">
        <v>27.352372401577469</v>
      </c>
      <c r="BB29">
        <f t="shared" si="0"/>
        <v>840.97692900356367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165.03108434745067</v>
      </c>
      <c r="L30">
        <v>63.622654954172695</v>
      </c>
      <c r="M30">
        <v>0</v>
      </c>
      <c r="N30">
        <v>15.00247902097902</v>
      </c>
      <c r="O30">
        <v>50.376937828755111</v>
      </c>
      <c r="P30">
        <v>69.04059447038766</v>
      </c>
      <c r="Q30">
        <v>2.7651001686340639</v>
      </c>
      <c r="R30">
        <v>10.766223708206688</v>
      </c>
      <c r="S30">
        <v>6.702679972086532</v>
      </c>
      <c r="T30">
        <v>0</v>
      </c>
      <c r="U30">
        <v>292.42036515607282</v>
      </c>
      <c r="V30">
        <v>5.2643590909090907</v>
      </c>
      <c r="W30">
        <v>8.8397324347093491</v>
      </c>
      <c r="X30">
        <v>37.47002191677749</v>
      </c>
      <c r="Y30">
        <v>0</v>
      </c>
      <c r="Z30">
        <v>1.6646652000000002</v>
      </c>
      <c r="AA30">
        <v>3.551682</v>
      </c>
      <c r="AB30">
        <v>10.035570479999999</v>
      </c>
      <c r="AC30">
        <v>7.3819532319999981</v>
      </c>
      <c r="AD30">
        <v>9.2942917999999981</v>
      </c>
      <c r="AE30">
        <v>12.556885224</v>
      </c>
      <c r="AF30">
        <v>0</v>
      </c>
      <c r="AG30">
        <v>0</v>
      </c>
      <c r="AH30">
        <v>38.678510399999993</v>
      </c>
      <c r="AI30">
        <v>0.64668399999999993</v>
      </c>
      <c r="AJ30">
        <v>0</v>
      </c>
      <c r="AK30">
        <v>13.053149999999999</v>
      </c>
      <c r="AL30">
        <v>17.706</v>
      </c>
      <c r="AM30">
        <v>0</v>
      </c>
      <c r="AN30">
        <v>0</v>
      </c>
      <c r="AO30">
        <v>4.9286159999999999</v>
      </c>
      <c r="AP30">
        <v>1.9522439999999999</v>
      </c>
      <c r="AQ30">
        <v>0</v>
      </c>
      <c r="AR30">
        <v>10.515599999999999</v>
      </c>
      <c r="AS30">
        <v>6.8336159999999992</v>
      </c>
      <c r="AT30">
        <v>0</v>
      </c>
      <c r="AU30">
        <v>0</v>
      </c>
      <c r="AV30">
        <v>0</v>
      </c>
      <c r="AW30">
        <v>0</v>
      </c>
      <c r="AX30">
        <v>2.2275999999999998</v>
      </c>
      <c r="AY30">
        <v>0</v>
      </c>
      <c r="AZ30">
        <v>0</v>
      </c>
      <c r="BA30">
        <v>27.352372401577469</v>
      </c>
      <c r="BB30">
        <f t="shared" si="0"/>
        <v>840.97692900356367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80.000565770862806</v>
      </c>
      <c r="L31">
        <v>24.997557455312538</v>
      </c>
      <c r="M31">
        <v>0</v>
      </c>
      <c r="N31">
        <v>15.00247902097902</v>
      </c>
      <c r="O31">
        <v>50.376937828755111</v>
      </c>
      <c r="P31">
        <v>69.04059447038766</v>
      </c>
      <c r="Q31">
        <v>2.7651001686340639</v>
      </c>
      <c r="R31">
        <v>10.766223708206688</v>
      </c>
      <c r="S31">
        <v>6.702679972086532</v>
      </c>
      <c r="T31">
        <v>0</v>
      </c>
      <c r="U31">
        <v>292.42036515607282</v>
      </c>
      <c r="V31">
        <v>5.2643590909090907</v>
      </c>
      <c r="W31">
        <v>8.8397324347093491</v>
      </c>
      <c r="X31">
        <v>37.47002191677749</v>
      </c>
      <c r="Y31">
        <v>0</v>
      </c>
      <c r="Z31">
        <v>1.6646652000000002</v>
      </c>
      <c r="AA31">
        <v>3.551682</v>
      </c>
      <c r="AB31">
        <v>10.035570479999999</v>
      </c>
      <c r="AC31">
        <v>7.3819532319999981</v>
      </c>
      <c r="AD31">
        <v>9.2942917999999981</v>
      </c>
      <c r="AE31">
        <v>12.556885224</v>
      </c>
      <c r="AF31">
        <v>0</v>
      </c>
      <c r="AG31">
        <v>0</v>
      </c>
      <c r="AH31">
        <v>38.678510399999993</v>
      </c>
      <c r="AI31">
        <v>1.9400519999999999</v>
      </c>
      <c r="AJ31">
        <v>0</v>
      </c>
      <c r="AK31">
        <v>13.053149999999999</v>
      </c>
      <c r="AL31">
        <v>17.706</v>
      </c>
      <c r="AM31">
        <v>0</v>
      </c>
      <c r="AN31">
        <v>0</v>
      </c>
      <c r="AO31">
        <v>4.9286159999999999</v>
      </c>
      <c r="AP31">
        <v>1.9522439999999999</v>
      </c>
      <c r="AQ31">
        <v>0</v>
      </c>
      <c r="AR31">
        <v>10.515599999999999</v>
      </c>
      <c r="AS31">
        <v>6.8336159999999992</v>
      </c>
      <c r="AT31">
        <v>0</v>
      </c>
      <c r="AU31">
        <v>0</v>
      </c>
      <c r="AV31">
        <v>0</v>
      </c>
      <c r="AW31">
        <v>0</v>
      </c>
      <c r="AX31">
        <v>2.2275999999999998</v>
      </c>
      <c r="AY31">
        <v>0</v>
      </c>
      <c r="AZ31">
        <v>0</v>
      </c>
      <c r="BA31">
        <v>23.49796161194849</v>
      </c>
      <c r="BB31">
        <f t="shared" si="0"/>
        <v>722.46909171774473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80.000565770862806</v>
      </c>
      <c r="L32">
        <v>24.997557455312538</v>
      </c>
      <c r="M32">
        <v>0</v>
      </c>
      <c r="N32">
        <v>15.00247902097902</v>
      </c>
      <c r="O32">
        <v>50.376937828755111</v>
      </c>
      <c r="P32">
        <v>69.04059447038766</v>
      </c>
      <c r="Q32">
        <v>2.7651001686340639</v>
      </c>
      <c r="R32">
        <v>10.766223708206688</v>
      </c>
      <c r="S32">
        <v>6.702679972086532</v>
      </c>
      <c r="T32">
        <v>0</v>
      </c>
      <c r="U32">
        <v>292.42036515607282</v>
      </c>
      <c r="V32">
        <v>5.2643590909090907</v>
      </c>
      <c r="W32">
        <v>8.8397324347093491</v>
      </c>
      <c r="X32">
        <v>37.47002191677749</v>
      </c>
      <c r="Y32">
        <v>0</v>
      </c>
      <c r="Z32">
        <v>1.6646652000000002</v>
      </c>
      <c r="AA32">
        <v>3.551682</v>
      </c>
      <c r="AB32">
        <v>10.035570479999999</v>
      </c>
      <c r="AC32">
        <v>7.3819532319999981</v>
      </c>
      <c r="AD32">
        <v>9.2942917999999981</v>
      </c>
      <c r="AE32">
        <v>12.556885224</v>
      </c>
      <c r="AF32">
        <v>0</v>
      </c>
      <c r="AG32">
        <v>0</v>
      </c>
      <c r="AH32">
        <v>38.678510399999993</v>
      </c>
      <c r="AI32">
        <v>12.610337999999999</v>
      </c>
      <c r="AJ32">
        <v>0</v>
      </c>
      <c r="AK32">
        <v>13.053149999999999</v>
      </c>
      <c r="AL32">
        <v>17.706</v>
      </c>
      <c r="AM32">
        <v>0</v>
      </c>
      <c r="AN32">
        <v>0</v>
      </c>
      <c r="AO32">
        <v>4.9286159999999999</v>
      </c>
      <c r="AP32">
        <v>1.9522439999999999</v>
      </c>
      <c r="AQ32">
        <v>0</v>
      </c>
      <c r="AR32">
        <v>10.515599999999999</v>
      </c>
      <c r="AS32">
        <v>6.8336159999999992</v>
      </c>
      <c r="AT32">
        <v>0</v>
      </c>
      <c r="AU32">
        <v>0</v>
      </c>
      <c r="AV32">
        <v>0</v>
      </c>
      <c r="AW32">
        <v>0</v>
      </c>
      <c r="AX32">
        <v>2.2275999999999998</v>
      </c>
      <c r="AY32">
        <v>0</v>
      </c>
      <c r="AZ32">
        <v>0</v>
      </c>
      <c r="BA32">
        <v>23.83407549394849</v>
      </c>
      <c r="BB32">
        <f t="shared" si="0"/>
        <v>732.8032638357447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80.000565770862806</v>
      </c>
      <c r="L33">
        <v>24.997557455312538</v>
      </c>
      <c r="M33">
        <v>0</v>
      </c>
      <c r="N33">
        <v>15.00247902097902</v>
      </c>
      <c r="O33">
        <v>50.376937828755111</v>
      </c>
      <c r="P33">
        <v>69.04059447038766</v>
      </c>
      <c r="Q33">
        <v>2.0026193050193051</v>
      </c>
      <c r="R33">
        <v>4.9968837155963302</v>
      </c>
      <c r="S33">
        <v>3.0037967441860469</v>
      </c>
      <c r="T33">
        <v>0</v>
      </c>
      <c r="U33">
        <v>292.42036515607282</v>
      </c>
      <c r="V33">
        <v>5.2643590909090907</v>
      </c>
      <c r="W33">
        <v>8.8397324347093491</v>
      </c>
      <c r="X33">
        <v>37.47002191677749</v>
      </c>
      <c r="Y33">
        <v>0</v>
      </c>
      <c r="Z33">
        <v>1.6646652000000002</v>
      </c>
      <c r="AA33">
        <v>0</v>
      </c>
      <c r="AB33">
        <v>10.035570479999999</v>
      </c>
      <c r="AC33">
        <v>7.3819532319999981</v>
      </c>
      <c r="AD33">
        <v>9.2942917999999981</v>
      </c>
      <c r="AE33">
        <v>12.556885224</v>
      </c>
      <c r="AF33">
        <v>0</v>
      </c>
      <c r="AG33">
        <v>0</v>
      </c>
      <c r="AH33">
        <v>38.678510399999993</v>
      </c>
      <c r="AI33">
        <v>12.610337999999999</v>
      </c>
      <c r="AJ33">
        <v>0</v>
      </c>
      <c r="AK33">
        <v>13.053149999999999</v>
      </c>
      <c r="AL33">
        <v>17.706</v>
      </c>
      <c r="AM33">
        <v>0</v>
      </c>
      <c r="AN33">
        <v>0</v>
      </c>
      <c r="AO33">
        <v>4.9286159999999999</v>
      </c>
      <c r="AP33">
        <v>1.9522439999999999</v>
      </c>
      <c r="AQ33">
        <v>0</v>
      </c>
      <c r="AR33">
        <v>10.515599999999999</v>
      </c>
      <c r="AS33">
        <v>6.8336159999999992</v>
      </c>
      <c r="AT33">
        <v>0</v>
      </c>
      <c r="AU33">
        <v>0</v>
      </c>
      <c r="AV33">
        <v>0</v>
      </c>
      <c r="AW33">
        <v>0</v>
      </c>
      <c r="AX33">
        <v>2.2275999999999998</v>
      </c>
      <c r="AY33">
        <v>0</v>
      </c>
      <c r="AZ33">
        <v>0</v>
      </c>
      <c r="BA33">
        <v>23.399930819128649</v>
      </c>
      <c r="BB33">
        <f t="shared" si="0"/>
        <v>719.45502242643897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80.000565770862806</v>
      </c>
      <c r="L34">
        <v>24.997557455312538</v>
      </c>
      <c r="M34">
        <v>0</v>
      </c>
      <c r="N34">
        <v>15.00247902097902</v>
      </c>
      <c r="O34">
        <v>50.376937828755111</v>
      </c>
      <c r="P34">
        <v>69.04059447038766</v>
      </c>
      <c r="Q34">
        <v>2.0026193050193051</v>
      </c>
      <c r="R34">
        <v>4.9968837155963302</v>
      </c>
      <c r="S34">
        <v>3.0037967441860469</v>
      </c>
      <c r="T34">
        <v>0</v>
      </c>
      <c r="U34">
        <v>292.42036515607282</v>
      </c>
      <c r="V34">
        <v>5.2643590909090907</v>
      </c>
      <c r="W34">
        <v>8.8397324347093491</v>
      </c>
      <c r="X34">
        <v>37.47002191677749</v>
      </c>
      <c r="Y34">
        <v>0</v>
      </c>
      <c r="Z34">
        <v>1.6646652000000002</v>
      </c>
      <c r="AA34">
        <v>0</v>
      </c>
      <c r="AB34">
        <v>10.035570479999999</v>
      </c>
      <c r="AC34">
        <v>7.3819532319999981</v>
      </c>
      <c r="AD34">
        <v>9.2942917999999981</v>
      </c>
      <c r="AE34">
        <v>12.556885224</v>
      </c>
      <c r="AF34">
        <v>0</v>
      </c>
      <c r="AG34">
        <v>0</v>
      </c>
      <c r="AH34">
        <v>38.678510399999993</v>
      </c>
      <c r="AI34">
        <v>12.610337999999999</v>
      </c>
      <c r="AJ34">
        <v>0</v>
      </c>
      <c r="AK34">
        <v>13.053149999999999</v>
      </c>
      <c r="AL34">
        <v>17.706</v>
      </c>
      <c r="AM34">
        <v>0</v>
      </c>
      <c r="AN34">
        <v>0</v>
      </c>
      <c r="AO34">
        <v>4.9286159999999999</v>
      </c>
      <c r="AP34">
        <v>1.9522439999999999</v>
      </c>
      <c r="AQ34">
        <v>0</v>
      </c>
      <c r="AR34">
        <v>10.515599999999999</v>
      </c>
      <c r="AS34">
        <v>6.8336159999999992</v>
      </c>
      <c r="AT34">
        <v>0</v>
      </c>
      <c r="AU34">
        <v>0</v>
      </c>
      <c r="AV34">
        <v>0</v>
      </c>
      <c r="AW34">
        <v>0</v>
      </c>
      <c r="AX34">
        <v>2.2275999999999998</v>
      </c>
      <c r="AY34">
        <v>0</v>
      </c>
      <c r="AZ34">
        <v>0</v>
      </c>
      <c r="BA34">
        <v>23.399930819128649</v>
      </c>
      <c r="BB34">
        <f t="shared" si="0"/>
        <v>719.45502242643897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80.000565770862806</v>
      </c>
      <c r="L35">
        <v>24.997557455312538</v>
      </c>
      <c r="M35">
        <v>0</v>
      </c>
      <c r="N35">
        <v>15.00247902097902</v>
      </c>
      <c r="O35">
        <v>50.376937828755111</v>
      </c>
      <c r="P35">
        <v>69.04059447038766</v>
      </c>
      <c r="Q35">
        <v>2.0026193050193051</v>
      </c>
      <c r="R35">
        <v>4.9968837155963302</v>
      </c>
      <c r="S35">
        <v>3.0037967441860469</v>
      </c>
      <c r="T35">
        <v>0</v>
      </c>
      <c r="U35">
        <v>292.42036515607282</v>
      </c>
      <c r="V35">
        <v>5.2643590909090907</v>
      </c>
      <c r="W35">
        <v>8.8397324347093491</v>
      </c>
      <c r="X35">
        <v>37.47002191677749</v>
      </c>
      <c r="Y35">
        <v>0</v>
      </c>
      <c r="Z35">
        <v>1.6646652000000002</v>
      </c>
      <c r="AA35">
        <v>0</v>
      </c>
      <c r="AB35">
        <v>10.035570479999999</v>
      </c>
      <c r="AC35">
        <v>7.3819532319999981</v>
      </c>
      <c r="AD35">
        <v>9.2942917999999981</v>
      </c>
      <c r="AE35">
        <v>12.556885224</v>
      </c>
      <c r="AF35">
        <v>0</v>
      </c>
      <c r="AG35">
        <v>0</v>
      </c>
      <c r="AH35">
        <v>38.678510399999993</v>
      </c>
      <c r="AI35">
        <v>12.610337999999999</v>
      </c>
      <c r="AJ35">
        <v>0</v>
      </c>
      <c r="AK35">
        <v>13.053149999999999</v>
      </c>
      <c r="AL35">
        <v>17.706</v>
      </c>
      <c r="AM35">
        <v>1.3406171428571427</v>
      </c>
      <c r="AN35">
        <v>0</v>
      </c>
      <c r="AO35">
        <v>4.9286159999999999</v>
      </c>
      <c r="AP35">
        <v>1.9522439999999999</v>
      </c>
      <c r="AQ35">
        <v>0</v>
      </c>
      <c r="AR35">
        <v>10.515599999999999</v>
      </c>
      <c r="AS35">
        <v>6.8336159999999992</v>
      </c>
      <c r="AT35">
        <v>0</v>
      </c>
      <c r="AU35">
        <v>0</v>
      </c>
      <c r="AV35">
        <v>0</v>
      </c>
      <c r="AW35">
        <v>0</v>
      </c>
      <c r="AX35">
        <v>2.2275999999999998</v>
      </c>
      <c r="AY35">
        <v>0</v>
      </c>
      <c r="AZ35">
        <v>0</v>
      </c>
      <c r="BA35">
        <v>23.44216015246198</v>
      </c>
      <c r="BB35">
        <f t="shared" si="0"/>
        <v>720.75341023596275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80.000565770862806</v>
      </c>
      <c r="L36">
        <v>24.997557455312538</v>
      </c>
      <c r="M36">
        <v>0</v>
      </c>
      <c r="N36">
        <v>15.00247902097902</v>
      </c>
      <c r="O36">
        <v>50.376937828755111</v>
      </c>
      <c r="P36">
        <v>69.04059447038766</v>
      </c>
      <c r="Q36">
        <v>2.0026193050193051</v>
      </c>
      <c r="R36">
        <v>4.9968837155963302</v>
      </c>
      <c r="S36">
        <v>3.0037967441860469</v>
      </c>
      <c r="T36">
        <v>0</v>
      </c>
      <c r="U36">
        <v>292.42036515607282</v>
      </c>
      <c r="V36">
        <v>5.2643590909090907</v>
      </c>
      <c r="W36">
        <v>8.8397324347093491</v>
      </c>
      <c r="X36">
        <v>37.47002191677749</v>
      </c>
      <c r="Y36">
        <v>0</v>
      </c>
      <c r="Z36">
        <v>1.6646652000000002</v>
      </c>
      <c r="AA36">
        <v>0</v>
      </c>
      <c r="AB36">
        <v>10.035570479999999</v>
      </c>
      <c r="AC36">
        <v>7.3819532319999981</v>
      </c>
      <c r="AD36">
        <v>9.2942917999999981</v>
      </c>
      <c r="AE36">
        <v>12.556885224</v>
      </c>
      <c r="AF36">
        <v>0</v>
      </c>
      <c r="AG36">
        <v>0</v>
      </c>
      <c r="AH36">
        <v>38.678510399999993</v>
      </c>
      <c r="AI36">
        <v>12.610337999999999</v>
      </c>
      <c r="AJ36">
        <v>0</v>
      </c>
      <c r="AK36">
        <v>13.053149999999999</v>
      </c>
      <c r="AL36">
        <v>17.706</v>
      </c>
      <c r="AM36">
        <v>1.3406171428571427</v>
      </c>
      <c r="AN36">
        <v>0</v>
      </c>
      <c r="AO36">
        <v>4.9286159999999999</v>
      </c>
      <c r="AP36">
        <v>1.9522439999999999</v>
      </c>
      <c r="AQ36">
        <v>0</v>
      </c>
      <c r="AR36">
        <v>10.515599999999999</v>
      </c>
      <c r="AS36">
        <v>6.8336159999999992</v>
      </c>
      <c r="AT36">
        <v>0</v>
      </c>
      <c r="AU36">
        <v>0</v>
      </c>
      <c r="AV36">
        <v>0</v>
      </c>
      <c r="AW36">
        <v>0</v>
      </c>
      <c r="AX36">
        <v>2.2275999999999998</v>
      </c>
      <c r="AY36">
        <v>0</v>
      </c>
      <c r="AZ36">
        <v>0</v>
      </c>
      <c r="BA36">
        <v>23.44216015246198</v>
      </c>
      <c r="BB36">
        <f t="shared" si="0"/>
        <v>720.75341023596275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80.000565770862806</v>
      </c>
      <c r="L37">
        <v>24.997628575828088</v>
      </c>
      <c r="M37">
        <v>0</v>
      </c>
      <c r="N37">
        <v>15.00247902097902</v>
      </c>
      <c r="O37">
        <v>50.376937828755111</v>
      </c>
      <c r="P37">
        <v>69.04059447038766</v>
      </c>
      <c r="Q37">
        <v>2.0026193050193051</v>
      </c>
      <c r="R37">
        <v>4.9968837155963302</v>
      </c>
      <c r="S37">
        <v>3.0037967441860469</v>
      </c>
      <c r="T37">
        <v>0</v>
      </c>
      <c r="U37">
        <v>292.42036515607282</v>
      </c>
      <c r="V37">
        <v>5.2643590909090907</v>
      </c>
      <c r="W37">
        <v>8.8397324347093491</v>
      </c>
      <c r="X37">
        <v>37.468781560283681</v>
      </c>
      <c r="Y37">
        <v>0</v>
      </c>
      <c r="Z37">
        <v>1.6646652000000002</v>
      </c>
      <c r="AA37">
        <v>0</v>
      </c>
      <c r="AB37">
        <v>10.035570479999999</v>
      </c>
      <c r="AC37">
        <v>7.3819532319999981</v>
      </c>
      <c r="AD37">
        <v>9.2942917999999981</v>
      </c>
      <c r="AE37">
        <v>12.556885224</v>
      </c>
      <c r="AF37">
        <v>0</v>
      </c>
      <c r="AG37">
        <v>0</v>
      </c>
      <c r="AH37">
        <v>38.678510399999993</v>
      </c>
      <c r="AI37">
        <v>12.610337999999999</v>
      </c>
      <c r="AJ37">
        <v>0</v>
      </c>
      <c r="AK37">
        <v>13.053149999999999</v>
      </c>
      <c r="AL37">
        <v>17.706</v>
      </c>
      <c r="AM37">
        <v>1.3406171428571427</v>
      </c>
      <c r="AN37">
        <v>0</v>
      </c>
      <c r="AO37">
        <v>4.9286159999999999</v>
      </c>
      <c r="AP37">
        <v>3.1561277999999993</v>
      </c>
      <c r="AQ37">
        <v>0</v>
      </c>
      <c r="AR37">
        <v>10.515599999999999</v>
      </c>
      <c r="AS37">
        <v>6.8336159999999992</v>
      </c>
      <c r="AT37">
        <v>0</v>
      </c>
      <c r="AU37">
        <v>0</v>
      </c>
      <c r="AV37">
        <v>0</v>
      </c>
      <c r="AW37">
        <v>0</v>
      </c>
      <c r="AX37">
        <v>2.2275999999999998</v>
      </c>
      <c r="AY37">
        <v>0</v>
      </c>
      <c r="AZ37">
        <v>0</v>
      </c>
      <c r="BA37">
        <v>23.480045872005338</v>
      </c>
      <c r="BB37">
        <f t="shared" si="0"/>
        <v>721.91823908044114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80.000565770862806</v>
      </c>
      <c r="L38">
        <v>24.997628575828088</v>
      </c>
      <c r="M38">
        <v>0</v>
      </c>
      <c r="N38">
        <v>15.00247902097902</v>
      </c>
      <c r="O38">
        <v>50.376937828755111</v>
      </c>
      <c r="P38">
        <v>69.04059447038766</v>
      </c>
      <c r="Q38">
        <v>2.0026193050193051</v>
      </c>
      <c r="R38">
        <v>4.9968837155963302</v>
      </c>
      <c r="S38">
        <v>3.0037967441860469</v>
      </c>
      <c r="T38">
        <v>0</v>
      </c>
      <c r="U38">
        <v>292.42036515607282</v>
      </c>
      <c r="V38">
        <v>5.2643590909090907</v>
      </c>
      <c r="W38">
        <v>8.8397324347093491</v>
      </c>
      <c r="X38">
        <v>37.468781560283681</v>
      </c>
      <c r="Y38">
        <v>0</v>
      </c>
      <c r="Z38">
        <v>1.6646652000000002</v>
      </c>
      <c r="AA38">
        <v>0</v>
      </c>
      <c r="AB38">
        <v>10.035570479999999</v>
      </c>
      <c r="AC38">
        <v>7.3819532319999981</v>
      </c>
      <c r="AD38">
        <v>9.2942917999999981</v>
      </c>
      <c r="AE38">
        <v>12.556885224</v>
      </c>
      <c r="AF38">
        <v>0</v>
      </c>
      <c r="AG38">
        <v>0</v>
      </c>
      <c r="AH38">
        <v>38.678510399999993</v>
      </c>
      <c r="AI38">
        <v>1.9400519999999999</v>
      </c>
      <c r="AJ38">
        <v>0</v>
      </c>
      <c r="AK38">
        <v>13.053149999999999</v>
      </c>
      <c r="AL38">
        <v>17.706</v>
      </c>
      <c r="AM38">
        <v>1.3406171428571427</v>
      </c>
      <c r="AN38">
        <v>0</v>
      </c>
      <c r="AO38">
        <v>4.9286159999999999</v>
      </c>
      <c r="AP38">
        <v>3.1561277999999993</v>
      </c>
      <c r="AQ38">
        <v>0</v>
      </c>
      <c r="AR38">
        <v>10.515599999999999</v>
      </c>
      <c r="AS38">
        <v>6.8336159999999992</v>
      </c>
      <c r="AT38">
        <v>0</v>
      </c>
      <c r="AU38">
        <v>0</v>
      </c>
      <c r="AV38">
        <v>0</v>
      </c>
      <c r="AW38">
        <v>0</v>
      </c>
      <c r="AX38">
        <v>2.2275999999999998</v>
      </c>
      <c r="AY38">
        <v>0</v>
      </c>
      <c r="AZ38">
        <v>0</v>
      </c>
      <c r="BA38">
        <v>23.143931990005338</v>
      </c>
      <c r="BB38">
        <f t="shared" si="0"/>
        <v>711.58406696244128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80.000565770862806</v>
      </c>
      <c r="L39">
        <v>24.997557455312538</v>
      </c>
      <c r="M39">
        <v>0</v>
      </c>
      <c r="N39">
        <v>15.00247902097902</v>
      </c>
      <c r="O39">
        <v>50.376937828755111</v>
      </c>
      <c r="P39">
        <v>69.04059447038766</v>
      </c>
      <c r="Q39">
        <v>2.0026193050193051</v>
      </c>
      <c r="R39">
        <v>4.9968837155963302</v>
      </c>
      <c r="S39">
        <v>3.0037967441860469</v>
      </c>
      <c r="T39">
        <v>0</v>
      </c>
      <c r="U39">
        <v>292.42036515607282</v>
      </c>
      <c r="V39">
        <v>5.2643590909090907</v>
      </c>
      <c r="W39">
        <v>8.8397324347093491</v>
      </c>
      <c r="X39">
        <v>37.468781560283681</v>
      </c>
      <c r="Y39">
        <v>0</v>
      </c>
      <c r="Z39">
        <v>1.6646652000000002</v>
      </c>
      <c r="AA39">
        <v>0</v>
      </c>
      <c r="AB39">
        <v>10.035570479999999</v>
      </c>
      <c r="AC39">
        <v>7.3819532319999981</v>
      </c>
      <c r="AD39">
        <v>9.2942917999999981</v>
      </c>
      <c r="AE39">
        <v>12.556885224</v>
      </c>
      <c r="AF39">
        <v>0</v>
      </c>
      <c r="AG39">
        <v>0</v>
      </c>
      <c r="AH39">
        <v>38.678510399999993</v>
      </c>
      <c r="AI39">
        <v>0.64668399999999993</v>
      </c>
      <c r="AJ39">
        <v>0</v>
      </c>
      <c r="AK39">
        <v>13.053149999999999</v>
      </c>
      <c r="AL39">
        <v>17.706</v>
      </c>
      <c r="AM39">
        <v>1.3406171428571427</v>
      </c>
      <c r="AN39">
        <v>0</v>
      </c>
      <c r="AO39">
        <v>5.675376</v>
      </c>
      <c r="AP39">
        <v>1.9522439999999999</v>
      </c>
      <c r="AQ39">
        <v>0</v>
      </c>
      <c r="AR39">
        <v>9.2537280000000006</v>
      </c>
      <c r="AS39">
        <v>6.8336159999999992</v>
      </c>
      <c r="AT39">
        <v>0</v>
      </c>
      <c r="AU39">
        <v>0</v>
      </c>
      <c r="AV39">
        <v>0</v>
      </c>
      <c r="AW39">
        <v>0</v>
      </c>
      <c r="AX39">
        <v>2.2275999999999998</v>
      </c>
      <c r="AY39">
        <v>0</v>
      </c>
      <c r="AZ39">
        <v>0</v>
      </c>
      <c r="BA39">
        <v>23.049040196419813</v>
      </c>
      <c r="BB39">
        <f t="shared" si="0"/>
        <v>708.66652383551127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80.000565770862806</v>
      </c>
      <c r="L40">
        <v>24.997628575828088</v>
      </c>
      <c r="M40">
        <v>0</v>
      </c>
      <c r="N40">
        <v>15.00247902097902</v>
      </c>
      <c r="O40">
        <v>50.376937828755111</v>
      </c>
      <c r="P40">
        <v>69.04059447038766</v>
      </c>
      <c r="Q40">
        <v>2.0026193050193051</v>
      </c>
      <c r="R40">
        <v>4.9968837155963302</v>
      </c>
      <c r="S40">
        <v>3.0037967441860469</v>
      </c>
      <c r="T40">
        <v>0</v>
      </c>
      <c r="U40">
        <v>292.42036515607282</v>
      </c>
      <c r="V40">
        <v>5.2643590909090907</v>
      </c>
      <c r="W40">
        <v>8.8397324347093491</v>
      </c>
      <c r="X40">
        <v>37.468781560283681</v>
      </c>
      <c r="Y40">
        <v>0</v>
      </c>
      <c r="Z40">
        <v>1.6646652000000002</v>
      </c>
      <c r="AA40">
        <v>0</v>
      </c>
      <c r="AB40">
        <v>10.035570479999999</v>
      </c>
      <c r="AC40">
        <v>7.3819532319999981</v>
      </c>
      <c r="AD40">
        <v>9.2942917999999981</v>
      </c>
      <c r="AE40">
        <v>12.556885224</v>
      </c>
      <c r="AF40">
        <v>0</v>
      </c>
      <c r="AG40">
        <v>0</v>
      </c>
      <c r="AH40">
        <v>38.678510399999993</v>
      </c>
      <c r="AI40">
        <v>0</v>
      </c>
      <c r="AJ40">
        <v>0</v>
      </c>
      <c r="AK40">
        <v>13.053149999999999</v>
      </c>
      <c r="AL40">
        <v>17.706</v>
      </c>
      <c r="AM40">
        <v>1.3406171428571427</v>
      </c>
      <c r="AN40">
        <v>0</v>
      </c>
      <c r="AO40">
        <v>5.675376</v>
      </c>
      <c r="AP40">
        <v>1.9522439999999999</v>
      </c>
      <c r="AQ40">
        <v>0</v>
      </c>
      <c r="AR40">
        <v>9.2537280000000006</v>
      </c>
      <c r="AS40">
        <v>6.8336159999999992</v>
      </c>
      <c r="AT40">
        <v>0</v>
      </c>
      <c r="AU40">
        <v>0</v>
      </c>
      <c r="AV40">
        <v>0</v>
      </c>
      <c r="AW40">
        <v>0</v>
      </c>
      <c r="AX40">
        <v>2.2275999999999998</v>
      </c>
      <c r="AY40">
        <v>0</v>
      </c>
      <c r="AZ40">
        <v>0</v>
      </c>
      <c r="BA40">
        <v>23.028671870005343</v>
      </c>
      <c r="BB40">
        <f t="shared" si="0"/>
        <v>708.04027928244113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80.000565770862806</v>
      </c>
      <c r="L41">
        <v>24.997628575828088</v>
      </c>
      <c r="M41">
        <v>0</v>
      </c>
      <c r="N41">
        <v>15.00247902097902</v>
      </c>
      <c r="O41">
        <v>50.376937828755111</v>
      </c>
      <c r="P41">
        <v>69.04059447038766</v>
      </c>
      <c r="Q41">
        <v>2.0026193050193051</v>
      </c>
      <c r="R41">
        <v>4.9968837155963302</v>
      </c>
      <c r="S41">
        <v>3.0037967441860469</v>
      </c>
      <c r="T41">
        <v>0</v>
      </c>
      <c r="U41">
        <v>292.42036515607282</v>
      </c>
      <c r="V41">
        <v>5.2643590909090907</v>
      </c>
      <c r="W41">
        <v>8.8397324347093491</v>
      </c>
      <c r="X41">
        <v>37.468781560283681</v>
      </c>
      <c r="Y41">
        <v>0</v>
      </c>
      <c r="Z41">
        <v>1.6646652000000002</v>
      </c>
      <c r="AA41">
        <v>0</v>
      </c>
      <c r="AB41">
        <v>10.035570479999999</v>
      </c>
      <c r="AC41">
        <v>7.3819532319999981</v>
      </c>
      <c r="AD41">
        <v>9.2942917999999981</v>
      </c>
      <c r="AE41">
        <v>12.556885224</v>
      </c>
      <c r="AF41">
        <v>0</v>
      </c>
      <c r="AG41">
        <v>0</v>
      </c>
      <c r="AH41">
        <v>38.678510399999993</v>
      </c>
      <c r="AI41">
        <v>0</v>
      </c>
      <c r="AJ41">
        <v>0</v>
      </c>
      <c r="AK41">
        <v>13.053149999999999</v>
      </c>
      <c r="AL41">
        <v>21.247200000000003</v>
      </c>
      <c r="AM41">
        <v>1.3406171428571427</v>
      </c>
      <c r="AN41">
        <v>0</v>
      </c>
      <c r="AO41">
        <v>5.675376</v>
      </c>
      <c r="AP41">
        <v>1.9522439999999999</v>
      </c>
      <c r="AQ41">
        <v>0</v>
      </c>
      <c r="AR41">
        <v>9.2537280000000006</v>
      </c>
      <c r="AS41">
        <v>6.8336159999999992</v>
      </c>
      <c r="AT41">
        <v>0</v>
      </c>
      <c r="AU41">
        <v>0</v>
      </c>
      <c r="AV41">
        <v>0</v>
      </c>
      <c r="AW41">
        <v>0</v>
      </c>
      <c r="AX41">
        <v>2.2275999999999998</v>
      </c>
      <c r="AY41">
        <v>0</v>
      </c>
      <c r="AZ41">
        <v>0</v>
      </c>
      <c r="BA41">
        <v>23.140219670005347</v>
      </c>
      <c r="BB41">
        <f t="shared" si="0"/>
        <v>711.46993148244121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80.000565770862806</v>
      </c>
      <c r="L42">
        <v>24.997628575828088</v>
      </c>
      <c r="M42">
        <v>0</v>
      </c>
      <c r="N42">
        <v>15.00247902097902</v>
      </c>
      <c r="O42">
        <v>50.376937828755111</v>
      </c>
      <c r="P42">
        <v>69.04059447038766</v>
      </c>
      <c r="Q42">
        <v>2.0026193050193051</v>
      </c>
      <c r="R42">
        <v>4.9968837155963302</v>
      </c>
      <c r="S42">
        <v>3.0037967441860469</v>
      </c>
      <c r="T42">
        <v>0</v>
      </c>
      <c r="U42">
        <v>292.42036515607282</v>
      </c>
      <c r="V42">
        <v>5.2643590909090907</v>
      </c>
      <c r="W42">
        <v>8.8397324347093491</v>
      </c>
      <c r="X42">
        <v>37.47002191677749</v>
      </c>
      <c r="Y42">
        <v>0</v>
      </c>
      <c r="Z42">
        <v>1.6646652000000002</v>
      </c>
      <c r="AA42">
        <v>0</v>
      </c>
      <c r="AB42">
        <v>10.035570479999999</v>
      </c>
      <c r="AC42">
        <v>7.3819532319999981</v>
      </c>
      <c r="AD42">
        <v>9.2942917999999981</v>
      </c>
      <c r="AE42">
        <v>12.556885224</v>
      </c>
      <c r="AF42">
        <v>0</v>
      </c>
      <c r="AG42">
        <v>0</v>
      </c>
      <c r="AH42">
        <v>38.678510399999993</v>
      </c>
      <c r="AI42">
        <v>0</v>
      </c>
      <c r="AJ42">
        <v>0</v>
      </c>
      <c r="AK42">
        <v>13.053149999999999</v>
      </c>
      <c r="AL42">
        <v>21.247200000000003</v>
      </c>
      <c r="AM42">
        <v>1.3406171428571427</v>
      </c>
      <c r="AN42">
        <v>0</v>
      </c>
      <c r="AO42">
        <v>5.675376</v>
      </c>
      <c r="AP42">
        <v>1.9522439999999999</v>
      </c>
      <c r="AQ42">
        <v>0</v>
      </c>
      <c r="AR42">
        <v>9.2537280000000006</v>
      </c>
      <c r="AS42">
        <v>6.8336159999999992</v>
      </c>
      <c r="AT42">
        <v>0</v>
      </c>
      <c r="AU42">
        <v>0</v>
      </c>
      <c r="AV42">
        <v>0</v>
      </c>
      <c r="AW42">
        <v>0</v>
      </c>
      <c r="AX42">
        <v>2.2275999999999998</v>
      </c>
      <c r="AY42">
        <v>0</v>
      </c>
      <c r="AZ42">
        <v>0</v>
      </c>
      <c r="BA42">
        <v>23.140258624047515</v>
      </c>
      <c r="BB42">
        <f t="shared" si="0"/>
        <v>711.47113288489277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94.498110669427945</v>
      </c>
      <c r="L43">
        <v>63.622654954172695</v>
      </c>
      <c r="M43">
        <v>0</v>
      </c>
      <c r="N43">
        <v>15.00247902097902</v>
      </c>
      <c r="O43">
        <v>50.376937828755111</v>
      </c>
      <c r="P43">
        <v>69.04059447038766</v>
      </c>
      <c r="Q43">
        <v>2.7651001686340639</v>
      </c>
      <c r="R43">
        <v>10.766223708206688</v>
      </c>
      <c r="S43">
        <v>6.702679972086532</v>
      </c>
      <c r="T43">
        <v>0</v>
      </c>
      <c r="U43">
        <v>292.42036515607282</v>
      </c>
      <c r="V43">
        <v>5.2643590909090907</v>
      </c>
      <c r="W43">
        <v>8.8397324347093491</v>
      </c>
      <c r="X43">
        <v>37.47002191677749</v>
      </c>
      <c r="Y43">
        <v>0</v>
      </c>
      <c r="Z43">
        <v>0</v>
      </c>
      <c r="AA43">
        <v>0</v>
      </c>
      <c r="AB43">
        <v>10.035570479999999</v>
      </c>
      <c r="AC43">
        <v>7.3819532319999981</v>
      </c>
      <c r="AD43">
        <v>9.2942917999999981</v>
      </c>
      <c r="AE43">
        <v>12.556885224</v>
      </c>
      <c r="AF43">
        <v>0</v>
      </c>
      <c r="AG43">
        <v>0</v>
      </c>
      <c r="AH43">
        <v>38.678510399999993</v>
      </c>
      <c r="AI43">
        <v>0</v>
      </c>
      <c r="AJ43">
        <v>0</v>
      </c>
      <c r="AK43">
        <v>13.053149999999999</v>
      </c>
      <c r="AL43">
        <v>21.247200000000003</v>
      </c>
      <c r="AM43">
        <v>1.3406171428571427</v>
      </c>
      <c r="AN43">
        <v>0</v>
      </c>
      <c r="AO43">
        <v>5.675376</v>
      </c>
      <c r="AP43">
        <v>1.9522439999999999</v>
      </c>
      <c r="AQ43">
        <v>0</v>
      </c>
      <c r="AR43">
        <v>9.2537280000000006</v>
      </c>
      <c r="AS43">
        <v>6.1502543999999988</v>
      </c>
      <c r="AT43">
        <v>0</v>
      </c>
      <c r="AU43">
        <v>0</v>
      </c>
      <c r="AV43">
        <v>0</v>
      </c>
      <c r="AW43">
        <v>0</v>
      </c>
      <c r="AX43">
        <v>2.2275999999999998</v>
      </c>
      <c r="AY43">
        <v>0</v>
      </c>
      <c r="AZ43">
        <v>0</v>
      </c>
      <c r="BA43">
        <v>25.061923380374257</v>
      </c>
      <c r="BB43">
        <f t="shared" si="0"/>
        <v>770.55471668960126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136.50065839171859</v>
      </c>
      <c r="L44">
        <v>63.622654954172695</v>
      </c>
      <c r="M44">
        <v>0</v>
      </c>
      <c r="N44">
        <v>15.00247902097902</v>
      </c>
      <c r="O44">
        <v>50.376937828755111</v>
      </c>
      <c r="P44">
        <v>69.04059447038766</v>
      </c>
      <c r="Q44">
        <v>2.7651001686340639</v>
      </c>
      <c r="R44">
        <v>10.766223708206688</v>
      </c>
      <c r="S44">
        <v>6.702679972086532</v>
      </c>
      <c r="T44">
        <v>0</v>
      </c>
      <c r="U44">
        <v>292.42036515607282</v>
      </c>
      <c r="V44">
        <v>5.2643590909090907</v>
      </c>
      <c r="W44">
        <v>8.8397324347093491</v>
      </c>
      <c r="X44">
        <v>37.47002191677749</v>
      </c>
      <c r="Y44">
        <v>0</v>
      </c>
      <c r="Z44">
        <v>0</v>
      </c>
      <c r="AA44">
        <v>0</v>
      </c>
      <c r="AB44">
        <v>10.035570479999999</v>
      </c>
      <c r="AC44">
        <v>7.3819532319999981</v>
      </c>
      <c r="AD44">
        <v>9.2942917999999981</v>
      </c>
      <c r="AE44">
        <v>12.556885224</v>
      </c>
      <c r="AF44">
        <v>0</v>
      </c>
      <c r="AG44">
        <v>0</v>
      </c>
      <c r="AH44">
        <v>38.678510399999993</v>
      </c>
      <c r="AI44">
        <v>0</v>
      </c>
      <c r="AJ44">
        <v>0</v>
      </c>
      <c r="AK44">
        <v>13.053149999999999</v>
      </c>
      <c r="AL44">
        <v>21.247200000000003</v>
      </c>
      <c r="AM44">
        <v>1.3406171428571427</v>
      </c>
      <c r="AN44">
        <v>0</v>
      </c>
      <c r="AO44">
        <v>5.675376</v>
      </c>
      <c r="AP44">
        <v>1.9522439999999999</v>
      </c>
      <c r="AQ44">
        <v>0</v>
      </c>
      <c r="AR44">
        <v>9.2537280000000006</v>
      </c>
      <c r="AS44">
        <v>6.1502543999999988</v>
      </c>
      <c r="AT44">
        <v>0</v>
      </c>
      <c r="AU44">
        <v>0</v>
      </c>
      <c r="AV44">
        <v>0</v>
      </c>
      <c r="AW44">
        <v>0</v>
      </c>
      <c r="AX44">
        <v>2.2275999999999998</v>
      </c>
      <c r="AY44">
        <v>0</v>
      </c>
      <c r="AZ44">
        <v>0</v>
      </c>
      <c r="BA44">
        <v>26.38500360760553</v>
      </c>
      <c r="BB44">
        <f t="shared" si="0"/>
        <v>811.23418418466076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0.17013264894640204</v>
      </c>
      <c r="G45">
        <v>0</v>
      </c>
      <c r="H45">
        <v>0</v>
      </c>
      <c r="I45">
        <v>0</v>
      </c>
      <c r="J45">
        <v>0</v>
      </c>
      <c r="K45">
        <v>115.49945060308555</v>
      </c>
      <c r="L45">
        <v>63.622730362478073</v>
      </c>
      <c r="M45">
        <v>0</v>
      </c>
      <c r="N45">
        <v>15.00247902097902</v>
      </c>
      <c r="O45">
        <v>50.376937828755111</v>
      </c>
      <c r="P45">
        <v>69.04059447038766</v>
      </c>
      <c r="Q45">
        <v>2.766206244087039</v>
      </c>
      <c r="R45">
        <v>10.767870019483679</v>
      </c>
      <c r="S45">
        <v>6.6981520922956594</v>
      </c>
      <c r="T45">
        <v>0</v>
      </c>
      <c r="U45">
        <v>292.42036515607282</v>
      </c>
      <c r="V45">
        <v>5.267713004484305</v>
      </c>
      <c r="W45">
        <v>8.8392312640949555</v>
      </c>
      <c r="X45">
        <v>37.47002191677749</v>
      </c>
      <c r="Y45">
        <v>0</v>
      </c>
      <c r="Z45">
        <v>0</v>
      </c>
      <c r="AA45">
        <v>0</v>
      </c>
      <c r="AB45">
        <v>10.035570479999999</v>
      </c>
      <c r="AC45">
        <v>7.3819532319999981</v>
      </c>
      <c r="AD45">
        <v>9.2942917999999981</v>
      </c>
      <c r="AE45">
        <v>12.556885224</v>
      </c>
      <c r="AF45">
        <v>0</v>
      </c>
      <c r="AG45">
        <v>0</v>
      </c>
      <c r="AH45">
        <v>38.678510399999993</v>
      </c>
      <c r="AI45">
        <v>0</v>
      </c>
      <c r="AJ45">
        <v>0</v>
      </c>
      <c r="AK45">
        <v>13.053149999999999</v>
      </c>
      <c r="AL45">
        <v>21.247200000000003</v>
      </c>
      <c r="AM45">
        <v>1.3406171428571427</v>
      </c>
      <c r="AN45">
        <v>0</v>
      </c>
      <c r="AO45">
        <v>5.675376</v>
      </c>
      <c r="AP45">
        <v>1.9522439999999999</v>
      </c>
      <c r="AQ45">
        <v>0</v>
      </c>
      <c r="AR45">
        <v>9.2537280000000006</v>
      </c>
      <c r="AS45">
        <v>6.1502543999999988</v>
      </c>
      <c r="AT45">
        <v>0</v>
      </c>
      <c r="AU45">
        <v>0</v>
      </c>
      <c r="AV45">
        <v>0</v>
      </c>
      <c r="AW45">
        <v>0</v>
      </c>
      <c r="AX45">
        <v>2.2275999999999998</v>
      </c>
      <c r="AY45">
        <v>0</v>
      </c>
      <c r="AZ45">
        <v>0</v>
      </c>
      <c r="BA45">
        <v>25.728860971374107</v>
      </c>
      <c r="BB45">
        <f t="shared" si="0"/>
        <v>791.06040433941075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115.49945060308555</v>
      </c>
      <c r="L46">
        <v>63.622730362478073</v>
      </c>
      <c r="M46">
        <v>0</v>
      </c>
      <c r="N46">
        <v>15.00247902097902</v>
      </c>
      <c r="O46">
        <v>50.376937828755111</v>
      </c>
      <c r="P46">
        <v>69.04059447038766</v>
      </c>
      <c r="Q46">
        <v>2.766206244087039</v>
      </c>
      <c r="R46">
        <v>10.767870019483679</v>
      </c>
      <c r="S46">
        <v>6.6981520922956594</v>
      </c>
      <c r="T46">
        <v>0</v>
      </c>
      <c r="U46">
        <v>292.42036515607282</v>
      </c>
      <c r="V46">
        <v>5.267713004484305</v>
      </c>
      <c r="W46">
        <v>8.8392312640949555</v>
      </c>
      <c r="X46">
        <v>37.47002191677749</v>
      </c>
      <c r="Y46">
        <v>0</v>
      </c>
      <c r="Z46">
        <v>0</v>
      </c>
      <c r="AA46">
        <v>0</v>
      </c>
      <c r="AB46">
        <v>10.035570479999999</v>
      </c>
      <c r="AC46">
        <v>7.3819532319999981</v>
      </c>
      <c r="AD46">
        <v>9.2942917999999981</v>
      </c>
      <c r="AE46">
        <v>12.556885224</v>
      </c>
      <c r="AF46">
        <v>0</v>
      </c>
      <c r="AG46">
        <v>0</v>
      </c>
      <c r="AH46">
        <v>38.678510399999993</v>
      </c>
      <c r="AI46">
        <v>0</v>
      </c>
      <c r="AJ46">
        <v>0</v>
      </c>
      <c r="AK46">
        <v>13.053149999999999</v>
      </c>
      <c r="AL46">
        <v>18.296200000000002</v>
      </c>
      <c r="AM46">
        <v>1.3406171428571427</v>
      </c>
      <c r="AN46">
        <v>0</v>
      </c>
      <c r="AO46">
        <v>5.675376</v>
      </c>
      <c r="AP46">
        <v>3.1561277999999993</v>
      </c>
      <c r="AQ46">
        <v>0</v>
      </c>
      <c r="AR46">
        <v>9.2537280000000006</v>
      </c>
      <c r="AS46">
        <v>6.1502543999999988</v>
      </c>
      <c r="AT46">
        <v>0</v>
      </c>
      <c r="AU46">
        <v>0</v>
      </c>
      <c r="AV46">
        <v>0</v>
      </c>
      <c r="AW46">
        <v>0</v>
      </c>
      <c r="AX46">
        <v>2.2275999999999998</v>
      </c>
      <c r="AY46">
        <v>0</v>
      </c>
      <c r="AZ46">
        <v>0</v>
      </c>
      <c r="BA46">
        <v>25.668467797961888</v>
      </c>
      <c r="BB46">
        <f t="shared" si="0"/>
        <v>789.20354866387663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115.49945060308555</v>
      </c>
      <c r="L47">
        <v>63.622730362478073</v>
      </c>
      <c r="M47">
        <v>0</v>
      </c>
      <c r="N47">
        <v>15.00247902097902</v>
      </c>
      <c r="O47">
        <v>50.376937828755111</v>
      </c>
      <c r="P47">
        <v>69.04059447038766</v>
      </c>
      <c r="Q47">
        <v>2.766206244087039</v>
      </c>
      <c r="R47">
        <v>10.767870019483679</v>
      </c>
      <c r="S47">
        <v>6.6981520922956594</v>
      </c>
      <c r="T47">
        <v>0</v>
      </c>
      <c r="U47">
        <v>292.42036515607282</v>
      </c>
      <c r="V47">
        <v>5.267713004484305</v>
      </c>
      <c r="W47">
        <v>8.8392312640949555</v>
      </c>
      <c r="X47">
        <v>37.47002191677749</v>
      </c>
      <c r="Y47">
        <v>0</v>
      </c>
      <c r="Z47">
        <v>0</v>
      </c>
      <c r="AA47">
        <v>0</v>
      </c>
      <c r="AB47">
        <v>10.035570479999999</v>
      </c>
      <c r="AC47">
        <v>7.3819532319999981</v>
      </c>
      <c r="AD47">
        <v>9.2942917999999981</v>
      </c>
      <c r="AE47">
        <v>12.556885224</v>
      </c>
      <c r="AF47">
        <v>0</v>
      </c>
      <c r="AG47">
        <v>0</v>
      </c>
      <c r="AH47">
        <v>38.678510399999993</v>
      </c>
      <c r="AI47">
        <v>0</v>
      </c>
      <c r="AJ47">
        <v>0</v>
      </c>
      <c r="AK47">
        <v>13.053149999999999</v>
      </c>
      <c r="AL47">
        <v>18.296200000000002</v>
      </c>
      <c r="AM47">
        <v>1.3406171428571427</v>
      </c>
      <c r="AN47">
        <v>0</v>
      </c>
      <c r="AO47">
        <v>5.675376</v>
      </c>
      <c r="AP47">
        <v>3.1561277999999993</v>
      </c>
      <c r="AQ47">
        <v>0</v>
      </c>
      <c r="AR47">
        <v>9.2537280000000006</v>
      </c>
      <c r="AS47">
        <v>6.1502543999999988</v>
      </c>
      <c r="AT47">
        <v>0</v>
      </c>
      <c r="AU47">
        <v>0</v>
      </c>
      <c r="AV47">
        <v>0</v>
      </c>
      <c r="AW47">
        <v>0</v>
      </c>
      <c r="AX47">
        <v>2.2275999999999998</v>
      </c>
      <c r="AY47">
        <v>0</v>
      </c>
      <c r="AZ47">
        <v>0</v>
      </c>
      <c r="BA47">
        <v>25.668467797961888</v>
      </c>
      <c r="BB47">
        <f t="shared" si="0"/>
        <v>789.20354866387663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115.49945060308555</v>
      </c>
      <c r="L48">
        <v>63.622730362478073</v>
      </c>
      <c r="M48">
        <v>0</v>
      </c>
      <c r="N48">
        <v>15.00247902097902</v>
      </c>
      <c r="O48">
        <v>50.376937828755111</v>
      </c>
      <c r="P48">
        <v>69.04059447038766</v>
      </c>
      <c r="Q48">
        <v>2.766206244087039</v>
      </c>
      <c r="R48">
        <v>10.767870019483679</v>
      </c>
      <c r="S48">
        <v>6.6981520922956594</v>
      </c>
      <c r="T48">
        <v>0</v>
      </c>
      <c r="U48">
        <v>292.42036515607282</v>
      </c>
      <c r="V48">
        <v>5.267713004484305</v>
      </c>
      <c r="W48">
        <v>8.8392312640949555</v>
      </c>
      <c r="X48">
        <v>37.47002191677749</v>
      </c>
      <c r="Y48">
        <v>0</v>
      </c>
      <c r="Z48">
        <v>0</v>
      </c>
      <c r="AA48">
        <v>0</v>
      </c>
      <c r="AB48">
        <v>10.035570479999999</v>
      </c>
      <c r="AC48">
        <v>7.3819532319999981</v>
      </c>
      <c r="AD48">
        <v>1.7696063160000002</v>
      </c>
      <c r="AE48">
        <v>12.556885224</v>
      </c>
      <c r="AF48">
        <v>0</v>
      </c>
      <c r="AG48">
        <v>0</v>
      </c>
      <c r="AH48">
        <v>38.678510399999993</v>
      </c>
      <c r="AI48">
        <v>0</v>
      </c>
      <c r="AJ48">
        <v>0</v>
      </c>
      <c r="AK48">
        <v>13.053149999999999</v>
      </c>
      <c r="AL48">
        <v>18.296200000000002</v>
      </c>
      <c r="AM48">
        <v>1.3406171428571427</v>
      </c>
      <c r="AN48">
        <v>0</v>
      </c>
      <c r="AO48">
        <v>5.675376</v>
      </c>
      <c r="AP48">
        <v>1.9522439999999999</v>
      </c>
      <c r="AQ48">
        <v>0</v>
      </c>
      <c r="AR48">
        <v>9.2537280000000006</v>
      </c>
      <c r="AS48">
        <v>6.1502543999999988</v>
      </c>
      <c r="AT48">
        <v>0</v>
      </c>
      <c r="AU48">
        <v>0</v>
      </c>
      <c r="AV48">
        <v>0</v>
      </c>
      <c r="AW48">
        <v>0</v>
      </c>
      <c r="AX48">
        <v>2.2275999999999998</v>
      </c>
      <c r="AY48">
        <v>0</v>
      </c>
      <c r="AZ48">
        <v>0</v>
      </c>
      <c r="BA48">
        <v>25.393517623961888</v>
      </c>
      <c r="BB48">
        <f t="shared" si="0"/>
        <v>780.74992955387654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131.2532219256305</v>
      </c>
      <c r="L49">
        <v>63.622730362478073</v>
      </c>
      <c r="M49">
        <v>0</v>
      </c>
      <c r="N49">
        <v>15.00247902097902</v>
      </c>
      <c r="O49">
        <v>50.376937828755111</v>
      </c>
      <c r="P49">
        <v>69.04059447038766</v>
      </c>
      <c r="Q49">
        <v>2.766206244087039</v>
      </c>
      <c r="R49">
        <v>10.767870019483679</v>
      </c>
      <c r="S49">
        <v>6.6981520922956594</v>
      </c>
      <c r="T49">
        <v>0</v>
      </c>
      <c r="U49">
        <v>292.42036515607282</v>
      </c>
      <c r="V49">
        <v>5.267713004484305</v>
      </c>
      <c r="W49">
        <v>8.8392312640949555</v>
      </c>
      <c r="X49">
        <v>37.47002191677749</v>
      </c>
      <c r="Y49">
        <v>0</v>
      </c>
      <c r="Z49">
        <v>0</v>
      </c>
      <c r="AA49">
        <v>0</v>
      </c>
      <c r="AB49">
        <v>10.035570479999999</v>
      </c>
      <c r="AC49">
        <v>7.3819532319999981</v>
      </c>
      <c r="AD49">
        <v>1.1884614280000003</v>
      </c>
      <c r="AE49">
        <v>12.556885224</v>
      </c>
      <c r="AF49">
        <v>0</v>
      </c>
      <c r="AG49">
        <v>0</v>
      </c>
      <c r="AH49">
        <v>38.678510399999993</v>
      </c>
      <c r="AI49">
        <v>0</v>
      </c>
      <c r="AJ49">
        <v>0</v>
      </c>
      <c r="AK49">
        <v>13.053149999999999</v>
      </c>
      <c r="AL49">
        <v>18.296200000000002</v>
      </c>
      <c r="AM49">
        <v>1.3406171428571427</v>
      </c>
      <c r="AN49">
        <v>0</v>
      </c>
      <c r="AO49">
        <v>5.675376</v>
      </c>
      <c r="AP49">
        <v>1.9522439999999999</v>
      </c>
      <c r="AQ49">
        <v>0</v>
      </c>
      <c r="AR49">
        <v>9.2537280000000006</v>
      </c>
      <c r="AS49">
        <v>8.3711795999999996</v>
      </c>
      <c r="AT49">
        <v>0</v>
      </c>
      <c r="AU49">
        <v>0</v>
      </c>
      <c r="AV49">
        <v>0</v>
      </c>
      <c r="AW49">
        <v>0</v>
      </c>
      <c r="AX49">
        <v>2.2275999999999998</v>
      </c>
      <c r="AY49">
        <v>0</v>
      </c>
      <c r="AZ49">
        <v>0</v>
      </c>
      <c r="BA49">
        <v>25.941414605640816</v>
      </c>
      <c r="BB49">
        <f t="shared" si="0"/>
        <v>797.59558420674261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125.99926199394802</v>
      </c>
      <c r="L50">
        <v>63.622730362478073</v>
      </c>
      <c r="M50">
        <v>0</v>
      </c>
      <c r="N50">
        <v>15.00247902097902</v>
      </c>
      <c r="O50">
        <v>50.376937828755111</v>
      </c>
      <c r="P50">
        <v>69.04059447038766</v>
      </c>
      <c r="Q50">
        <v>2.766206244087039</v>
      </c>
      <c r="R50">
        <v>10.767870019483679</v>
      </c>
      <c r="S50">
        <v>6.6981520922956594</v>
      </c>
      <c r="T50">
        <v>0</v>
      </c>
      <c r="U50">
        <v>292.42036515607282</v>
      </c>
      <c r="V50">
        <v>5.267713004484305</v>
      </c>
      <c r="W50">
        <v>8.8392312640949555</v>
      </c>
      <c r="X50">
        <v>37.47002191677749</v>
      </c>
      <c r="Y50">
        <v>0</v>
      </c>
      <c r="Z50">
        <v>0</v>
      </c>
      <c r="AA50">
        <v>0</v>
      </c>
      <c r="AB50">
        <v>10.035570479999999</v>
      </c>
      <c r="AC50">
        <v>7.3819532319999981</v>
      </c>
      <c r="AD50">
        <v>1.1931589039999999</v>
      </c>
      <c r="AE50">
        <v>12.556885224</v>
      </c>
      <c r="AF50">
        <v>0</v>
      </c>
      <c r="AG50">
        <v>0</v>
      </c>
      <c r="AH50">
        <v>38.678510399999993</v>
      </c>
      <c r="AI50">
        <v>0</v>
      </c>
      <c r="AJ50">
        <v>0</v>
      </c>
      <c r="AK50">
        <v>13.053149999999999</v>
      </c>
      <c r="AL50">
        <v>18.296200000000002</v>
      </c>
      <c r="AM50">
        <v>1.3406171428571427</v>
      </c>
      <c r="AN50">
        <v>0</v>
      </c>
      <c r="AO50">
        <v>5.675376</v>
      </c>
      <c r="AP50">
        <v>1.9522439999999999</v>
      </c>
      <c r="AQ50">
        <v>0</v>
      </c>
      <c r="AR50">
        <v>9.2537280000000006</v>
      </c>
      <c r="AS50">
        <v>8.3711795999999996</v>
      </c>
      <c r="AT50">
        <v>0</v>
      </c>
      <c r="AU50">
        <v>0</v>
      </c>
      <c r="AV50">
        <v>0</v>
      </c>
      <c r="AW50">
        <v>0</v>
      </c>
      <c r="AX50">
        <v>2.2275999999999998</v>
      </c>
      <c r="AY50">
        <v>0</v>
      </c>
      <c r="AZ50">
        <v>0</v>
      </c>
      <c r="BA50">
        <v>25.776062698700414</v>
      </c>
      <c r="BB50">
        <f t="shared" si="0"/>
        <v>792.5116736580004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146.99935120123882</v>
      </c>
      <c r="L51">
        <v>63.622730362478073</v>
      </c>
      <c r="M51">
        <v>0</v>
      </c>
      <c r="N51">
        <v>15.00247902097902</v>
      </c>
      <c r="O51">
        <v>50.376937828755111</v>
      </c>
      <c r="P51">
        <v>68.755488167882135</v>
      </c>
      <c r="Q51">
        <v>2.766206244087039</v>
      </c>
      <c r="R51">
        <v>10.767870019483679</v>
      </c>
      <c r="S51">
        <v>6.6981520922956594</v>
      </c>
      <c r="T51">
        <v>0</v>
      </c>
      <c r="U51">
        <v>292.42036515607282</v>
      </c>
      <c r="V51">
        <v>5.267713004484305</v>
      </c>
      <c r="W51">
        <v>8.8392312640949555</v>
      </c>
      <c r="X51">
        <v>37.47002191677749</v>
      </c>
      <c r="Y51">
        <v>0</v>
      </c>
      <c r="Z51">
        <v>0</v>
      </c>
      <c r="AA51">
        <v>0</v>
      </c>
      <c r="AB51">
        <v>10.035570479999999</v>
      </c>
      <c r="AC51">
        <v>7.3819532319999981</v>
      </c>
      <c r="AD51">
        <v>1.192487836</v>
      </c>
      <c r="AE51">
        <v>12.556885224</v>
      </c>
      <c r="AF51">
        <v>0</v>
      </c>
      <c r="AG51">
        <v>0</v>
      </c>
      <c r="AH51">
        <v>38.678510399999993</v>
      </c>
      <c r="AI51">
        <v>0</v>
      </c>
      <c r="AJ51">
        <v>0</v>
      </c>
      <c r="AK51">
        <v>13.053149999999999</v>
      </c>
      <c r="AL51">
        <v>18.296200000000002</v>
      </c>
      <c r="AM51">
        <v>1.3406171428571427</v>
      </c>
      <c r="AN51">
        <v>0</v>
      </c>
      <c r="AO51">
        <v>6.1234319999999993</v>
      </c>
      <c r="AP51">
        <v>1.9522439999999999</v>
      </c>
      <c r="AQ51">
        <v>0</v>
      </c>
      <c r="AR51">
        <v>9.2537280000000006</v>
      </c>
      <c r="AS51">
        <v>6.1502543999999988</v>
      </c>
      <c r="AT51">
        <v>0</v>
      </c>
      <c r="AU51">
        <v>0</v>
      </c>
      <c r="AV51">
        <v>2.663716814159292</v>
      </c>
      <c r="AW51">
        <v>0</v>
      </c>
      <c r="AX51">
        <v>0</v>
      </c>
      <c r="AY51">
        <v>0</v>
      </c>
      <c r="AZ51">
        <v>0</v>
      </c>
      <c r="BA51">
        <v>26.386456186284377</v>
      </c>
      <c r="BB51">
        <f t="shared" si="0"/>
        <v>811.27883962136104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136.49877299993406</v>
      </c>
      <c r="L52">
        <v>63.622730362478073</v>
      </c>
      <c r="M52">
        <v>0</v>
      </c>
      <c r="N52">
        <v>15.00247902097902</v>
      </c>
      <c r="O52">
        <v>50.376937828755111</v>
      </c>
      <c r="P52">
        <v>68.755488167882135</v>
      </c>
      <c r="Q52">
        <v>2.766206244087039</v>
      </c>
      <c r="R52">
        <v>10.767870019483679</v>
      </c>
      <c r="S52">
        <v>6.6981520922956594</v>
      </c>
      <c r="T52">
        <v>0</v>
      </c>
      <c r="U52">
        <v>292.42036515607282</v>
      </c>
      <c r="V52">
        <v>5.267713004484305</v>
      </c>
      <c r="W52">
        <v>8.8392312640949555</v>
      </c>
      <c r="X52">
        <v>37.47002191677749</v>
      </c>
      <c r="Y52">
        <v>0</v>
      </c>
      <c r="Z52">
        <v>0</v>
      </c>
      <c r="AA52">
        <v>0</v>
      </c>
      <c r="AB52">
        <v>10.035570479999999</v>
      </c>
      <c r="AC52">
        <v>7.3819532319999981</v>
      </c>
      <c r="AD52">
        <v>1.1938299719999999</v>
      </c>
      <c r="AE52">
        <v>12.556885224</v>
      </c>
      <c r="AF52">
        <v>0</v>
      </c>
      <c r="AG52">
        <v>0</v>
      </c>
      <c r="AH52">
        <v>38.678510399999993</v>
      </c>
      <c r="AI52">
        <v>0</v>
      </c>
      <c r="AJ52">
        <v>0</v>
      </c>
      <c r="AK52">
        <v>13.053149999999999</v>
      </c>
      <c r="AL52">
        <v>18.296200000000002</v>
      </c>
      <c r="AM52">
        <v>1.3406171428571427</v>
      </c>
      <c r="AN52">
        <v>0</v>
      </c>
      <c r="AO52">
        <v>6.1234319999999993</v>
      </c>
      <c r="AP52">
        <v>1.9522439999999999</v>
      </c>
      <c r="AQ52">
        <v>0</v>
      </c>
      <c r="AR52">
        <v>9.2537280000000006</v>
      </c>
      <c r="AS52">
        <v>6.1502543999999988</v>
      </c>
      <c r="AT52">
        <v>0</v>
      </c>
      <c r="AU52">
        <v>0</v>
      </c>
      <c r="AV52">
        <v>2.663716814159292</v>
      </c>
      <c r="AW52">
        <v>0</v>
      </c>
      <c r="AX52">
        <v>0</v>
      </c>
      <c r="AY52">
        <v>0</v>
      </c>
      <c r="AZ52">
        <v>0</v>
      </c>
      <c r="BA52">
        <v>26.055730402748786</v>
      </c>
      <c r="BB52">
        <f t="shared" si="0"/>
        <v>801.11032933959189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141.74945052779134</v>
      </c>
      <c r="L53">
        <v>63.622730362478073</v>
      </c>
      <c r="M53">
        <v>0</v>
      </c>
      <c r="N53">
        <v>15.00247902097902</v>
      </c>
      <c r="O53">
        <v>50.376937828755111</v>
      </c>
      <c r="P53">
        <v>68.755488167882135</v>
      </c>
      <c r="Q53">
        <v>2.766206244087039</v>
      </c>
      <c r="R53">
        <v>10.767870019483679</v>
      </c>
      <c r="S53">
        <v>6.6981520922956594</v>
      </c>
      <c r="T53">
        <v>0</v>
      </c>
      <c r="U53">
        <v>292.42036515607282</v>
      </c>
      <c r="V53">
        <v>5.267713004484305</v>
      </c>
      <c r="W53">
        <v>8.8392312640949555</v>
      </c>
      <c r="X53">
        <v>37.47002191677749</v>
      </c>
      <c r="Y53">
        <v>0</v>
      </c>
      <c r="Z53">
        <v>1.6646652000000002</v>
      </c>
      <c r="AA53">
        <v>0</v>
      </c>
      <c r="AB53">
        <v>10.035570479999999</v>
      </c>
      <c r="AC53">
        <v>7.3819532319999981</v>
      </c>
      <c r="AD53">
        <v>1.197185312</v>
      </c>
      <c r="AE53">
        <v>12.556885224</v>
      </c>
      <c r="AF53">
        <v>0</v>
      </c>
      <c r="AG53">
        <v>0</v>
      </c>
      <c r="AH53">
        <v>38.678510399999993</v>
      </c>
      <c r="AI53">
        <v>0</v>
      </c>
      <c r="AJ53">
        <v>0</v>
      </c>
      <c r="AK53">
        <v>13.053149999999999</v>
      </c>
      <c r="AL53">
        <v>18.296200000000002</v>
      </c>
      <c r="AM53">
        <v>1.3406171428571427</v>
      </c>
      <c r="AN53">
        <v>0</v>
      </c>
      <c r="AO53">
        <v>8.2143599999999974</v>
      </c>
      <c r="AP53">
        <v>1.9522439999999999</v>
      </c>
      <c r="AQ53">
        <v>0</v>
      </c>
      <c r="AR53">
        <v>13.600175999999999</v>
      </c>
      <c r="AS53">
        <v>6.1502543999999988</v>
      </c>
      <c r="AT53">
        <v>0</v>
      </c>
      <c r="AU53">
        <v>0</v>
      </c>
      <c r="AV53">
        <v>2.663716814159292</v>
      </c>
      <c r="AW53">
        <v>0</v>
      </c>
      <c r="AX53">
        <v>0</v>
      </c>
      <c r="AY53">
        <v>0</v>
      </c>
      <c r="AZ53">
        <v>0</v>
      </c>
      <c r="BA53">
        <v>26.476446782494449</v>
      </c>
      <c r="BB53">
        <f t="shared" si="0"/>
        <v>814.04568702770348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136.4998280642593</v>
      </c>
      <c r="L54">
        <v>63.622730362478073</v>
      </c>
      <c r="M54">
        <v>0</v>
      </c>
      <c r="N54">
        <v>15.00247902097902</v>
      </c>
      <c r="O54">
        <v>50.376937828755111</v>
      </c>
      <c r="P54">
        <v>68.755488167882135</v>
      </c>
      <c r="Q54">
        <v>2.766206244087039</v>
      </c>
      <c r="R54">
        <v>10.767870019483679</v>
      </c>
      <c r="S54">
        <v>6.6981520922956594</v>
      </c>
      <c r="T54">
        <v>0</v>
      </c>
      <c r="U54">
        <v>292.42036515607282</v>
      </c>
      <c r="V54">
        <v>5.267713004484305</v>
      </c>
      <c r="W54">
        <v>8.8392312640949555</v>
      </c>
      <c r="X54">
        <v>37.47002191677749</v>
      </c>
      <c r="Y54">
        <v>0</v>
      </c>
      <c r="Z54">
        <v>1.6646652000000002</v>
      </c>
      <c r="AA54">
        <v>0</v>
      </c>
      <c r="AB54">
        <v>10.035570479999999</v>
      </c>
      <c r="AC54">
        <v>7.3819532319999981</v>
      </c>
      <c r="AD54">
        <v>1.192487836</v>
      </c>
      <c r="AE54">
        <v>12.556885224</v>
      </c>
      <c r="AF54">
        <v>0</v>
      </c>
      <c r="AG54">
        <v>0</v>
      </c>
      <c r="AH54">
        <v>38.678510399999993</v>
      </c>
      <c r="AI54">
        <v>0</v>
      </c>
      <c r="AJ54">
        <v>0</v>
      </c>
      <c r="AK54">
        <v>13.053149999999999</v>
      </c>
      <c r="AL54">
        <v>18.296200000000002</v>
      </c>
      <c r="AM54">
        <v>1.3406171428571427</v>
      </c>
      <c r="AN54">
        <v>0</v>
      </c>
      <c r="AO54">
        <v>8.2143599999999974</v>
      </c>
      <c r="AP54">
        <v>1.9522439999999999</v>
      </c>
      <c r="AQ54">
        <v>0</v>
      </c>
      <c r="AR54">
        <v>13.600175999999999</v>
      </c>
      <c r="AS54">
        <v>6.1502543999999988</v>
      </c>
      <c r="AT54">
        <v>0</v>
      </c>
      <c r="AU54">
        <v>0</v>
      </c>
      <c r="AV54">
        <v>2.663716814159292</v>
      </c>
      <c r="AW54">
        <v>0</v>
      </c>
      <c r="AX54">
        <v>0</v>
      </c>
      <c r="AY54">
        <v>0</v>
      </c>
      <c r="AZ54">
        <v>0</v>
      </c>
      <c r="BA54">
        <v>26.310935586587185</v>
      </c>
      <c r="BB54">
        <f t="shared" si="0"/>
        <v>808.9568782840787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155.00225335175031</v>
      </c>
      <c r="L55">
        <v>63.622730362478073</v>
      </c>
      <c r="M55">
        <v>0</v>
      </c>
      <c r="N55">
        <v>15.00247902097902</v>
      </c>
      <c r="O55">
        <v>50.376937828755111</v>
      </c>
      <c r="P55">
        <v>68.755488167882135</v>
      </c>
      <c r="Q55">
        <v>2.766206244087039</v>
      </c>
      <c r="R55">
        <v>10.767870019483679</v>
      </c>
      <c r="S55">
        <v>6.6981520922956594</v>
      </c>
      <c r="T55">
        <v>0</v>
      </c>
      <c r="U55">
        <v>292.42036515607282</v>
      </c>
      <c r="V55">
        <v>5.267713004484305</v>
      </c>
      <c r="W55">
        <v>8.8392312640949555</v>
      </c>
      <c r="X55">
        <v>37.47002191677749</v>
      </c>
      <c r="Y55">
        <v>0</v>
      </c>
      <c r="Z55">
        <v>1.6646652000000002</v>
      </c>
      <c r="AA55">
        <v>0</v>
      </c>
      <c r="AB55">
        <v>10.035570479999999</v>
      </c>
      <c r="AC55">
        <v>7.3819532319999981</v>
      </c>
      <c r="AD55">
        <v>1.2421468680000003</v>
      </c>
      <c r="AE55">
        <v>12.556885224</v>
      </c>
      <c r="AF55">
        <v>0</v>
      </c>
      <c r="AG55">
        <v>0</v>
      </c>
      <c r="AH55">
        <v>38.678510399999993</v>
      </c>
      <c r="AI55">
        <v>0</v>
      </c>
      <c r="AJ55">
        <v>0</v>
      </c>
      <c r="AK55">
        <v>13.053149999999999</v>
      </c>
      <c r="AL55">
        <v>18.296200000000002</v>
      </c>
      <c r="AM55">
        <v>1.3406171428571427</v>
      </c>
      <c r="AN55">
        <v>0</v>
      </c>
      <c r="AO55">
        <v>7.2435720000000003</v>
      </c>
      <c r="AP55">
        <v>1.9522439999999999</v>
      </c>
      <c r="AQ55">
        <v>0</v>
      </c>
      <c r="AR55">
        <v>13.600175999999999</v>
      </c>
      <c r="AS55">
        <v>8.3711795999999996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26.850798682454325</v>
      </c>
      <c r="BB55">
        <f t="shared" si="0"/>
        <v>825.55551989354319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155.00130830083563</v>
      </c>
      <c r="L56">
        <v>63.622730362478073</v>
      </c>
      <c r="M56">
        <v>0</v>
      </c>
      <c r="N56">
        <v>15.00247902097902</v>
      </c>
      <c r="O56">
        <v>50.376937828755111</v>
      </c>
      <c r="P56">
        <v>68.755488167882135</v>
      </c>
      <c r="Q56">
        <v>2.766206244087039</v>
      </c>
      <c r="R56">
        <v>10.767870019483679</v>
      </c>
      <c r="S56">
        <v>6.6981520922956594</v>
      </c>
      <c r="T56">
        <v>0</v>
      </c>
      <c r="U56">
        <v>292.42036515607282</v>
      </c>
      <c r="V56">
        <v>5.267713004484305</v>
      </c>
      <c r="W56">
        <v>8.8392312640949555</v>
      </c>
      <c r="X56">
        <v>37.47002191677749</v>
      </c>
      <c r="Y56">
        <v>0</v>
      </c>
      <c r="Z56">
        <v>1.6646652000000002</v>
      </c>
      <c r="AA56">
        <v>0</v>
      </c>
      <c r="AB56">
        <v>10.035570479999999</v>
      </c>
      <c r="AC56">
        <v>7.3819532319999981</v>
      </c>
      <c r="AD56">
        <v>1.5971418399999999</v>
      </c>
      <c r="AE56">
        <v>12.556885224</v>
      </c>
      <c r="AF56">
        <v>0</v>
      </c>
      <c r="AG56">
        <v>0</v>
      </c>
      <c r="AH56">
        <v>38.678510399999993</v>
      </c>
      <c r="AI56">
        <v>0</v>
      </c>
      <c r="AJ56">
        <v>0</v>
      </c>
      <c r="AK56">
        <v>13.053149999999999</v>
      </c>
      <c r="AL56">
        <v>18.296200000000002</v>
      </c>
      <c r="AM56">
        <v>1.3406171428571427</v>
      </c>
      <c r="AN56">
        <v>0</v>
      </c>
      <c r="AO56">
        <v>7.2435720000000003</v>
      </c>
      <c r="AP56">
        <v>1.9522439999999999</v>
      </c>
      <c r="AQ56">
        <v>0</v>
      </c>
      <c r="AR56">
        <v>13.600175999999999</v>
      </c>
      <c r="AS56">
        <v>8.3711795999999996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26.861951268336625</v>
      </c>
      <c r="BB56">
        <f t="shared" si="0"/>
        <v>825.89841722874621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165.03024511470767</v>
      </c>
      <c r="L57">
        <v>63.622730362478073</v>
      </c>
      <c r="M57">
        <v>0</v>
      </c>
      <c r="N57">
        <v>15.00247902097902</v>
      </c>
      <c r="O57">
        <v>50.376937828755111</v>
      </c>
      <c r="P57">
        <v>68.755488167882135</v>
      </c>
      <c r="Q57">
        <v>2.766206244087039</v>
      </c>
      <c r="R57">
        <v>10.767870019483679</v>
      </c>
      <c r="S57">
        <v>6.6981520922956594</v>
      </c>
      <c r="T57">
        <v>0</v>
      </c>
      <c r="U57">
        <v>292.42036515607282</v>
      </c>
      <c r="V57">
        <v>5.267713004484305</v>
      </c>
      <c r="W57">
        <v>8.8392312640949555</v>
      </c>
      <c r="X57">
        <v>37.47002191677749</v>
      </c>
      <c r="Y57">
        <v>0</v>
      </c>
      <c r="Z57">
        <v>1.6646652000000002</v>
      </c>
      <c r="AA57">
        <v>0</v>
      </c>
      <c r="AB57">
        <v>10.035570479999999</v>
      </c>
      <c r="AC57">
        <v>7.3819532319999981</v>
      </c>
      <c r="AD57">
        <v>1.337438524</v>
      </c>
      <c r="AE57">
        <v>12.556885224</v>
      </c>
      <c r="AF57">
        <v>0</v>
      </c>
      <c r="AG57">
        <v>0</v>
      </c>
      <c r="AH57">
        <v>38.678510399999993</v>
      </c>
      <c r="AI57">
        <v>0</v>
      </c>
      <c r="AJ57">
        <v>0</v>
      </c>
      <c r="AK57">
        <v>13.053149999999999</v>
      </c>
      <c r="AL57">
        <v>18.296200000000002</v>
      </c>
      <c r="AM57">
        <v>1.3406171428571427</v>
      </c>
      <c r="AN57">
        <v>0</v>
      </c>
      <c r="AO57">
        <v>7.2435720000000003</v>
      </c>
      <c r="AP57">
        <v>1.9522439999999999</v>
      </c>
      <c r="AQ57">
        <v>0</v>
      </c>
      <c r="AR57">
        <v>9.2537280000000006</v>
      </c>
      <c r="AS57">
        <v>6.1502543999999988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26.962809678837822</v>
      </c>
      <c r="BB57">
        <f t="shared" si="0"/>
        <v>828.99941911611711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165.02896921043359</v>
      </c>
      <c r="L58">
        <v>63.622730362478073</v>
      </c>
      <c r="M58">
        <v>0</v>
      </c>
      <c r="N58">
        <v>15.00247902097902</v>
      </c>
      <c r="O58">
        <v>50.376937828755111</v>
      </c>
      <c r="P58">
        <v>68.755488167882135</v>
      </c>
      <c r="Q58">
        <v>2.766206244087039</v>
      </c>
      <c r="R58">
        <v>10.767870019483679</v>
      </c>
      <c r="S58">
        <v>6.6981520922956594</v>
      </c>
      <c r="T58">
        <v>0</v>
      </c>
      <c r="U58">
        <v>292.42036515607282</v>
      </c>
      <c r="V58">
        <v>5.267713004484305</v>
      </c>
      <c r="W58">
        <v>8.8392312640949555</v>
      </c>
      <c r="X58">
        <v>37.47002191677749</v>
      </c>
      <c r="Y58">
        <v>0</v>
      </c>
      <c r="Z58">
        <v>1.6646652000000002</v>
      </c>
      <c r="AA58">
        <v>0</v>
      </c>
      <c r="AB58">
        <v>10.035570479999999</v>
      </c>
      <c r="AC58">
        <v>7.3819532319999981</v>
      </c>
      <c r="AD58">
        <v>1.2589235679999999</v>
      </c>
      <c r="AE58">
        <v>12.556885224</v>
      </c>
      <c r="AF58">
        <v>0</v>
      </c>
      <c r="AG58">
        <v>0</v>
      </c>
      <c r="AH58">
        <v>38.678510399999993</v>
      </c>
      <c r="AI58">
        <v>0</v>
      </c>
      <c r="AJ58">
        <v>0</v>
      </c>
      <c r="AK58">
        <v>13.053149999999999</v>
      </c>
      <c r="AL58">
        <v>18.296200000000002</v>
      </c>
      <c r="AM58">
        <v>1.3406171428571427</v>
      </c>
      <c r="AN58">
        <v>0</v>
      </c>
      <c r="AO58">
        <v>7.2435720000000003</v>
      </c>
      <c r="AP58">
        <v>1.9522439999999999</v>
      </c>
      <c r="AQ58">
        <v>0</v>
      </c>
      <c r="AR58">
        <v>9.2537280000000006</v>
      </c>
      <c r="AS58">
        <v>6.1502543999999988</v>
      </c>
      <c r="AT58">
        <v>0</v>
      </c>
      <c r="AU58">
        <v>0</v>
      </c>
      <c r="AV58">
        <v>2.663716814159292</v>
      </c>
      <c r="AW58">
        <v>0</v>
      </c>
      <c r="AX58">
        <v>0</v>
      </c>
      <c r="AY58">
        <v>0</v>
      </c>
      <c r="AZ58">
        <v>0</v>
      </c>
      <c r="BA58">
        <v>27.04420337463521</v>
      </c>
      <c r="BB58">
        <f t="shared" si="0"/>
        <v>831.50195137420485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165.03097250364686</v>
      </c>
      <c r="L59">
        <v>63.622730362478073</v>
      </c>
      <c r="M59">
        <v>0</v>
      </c>
      <c r="N59">
        <v>15.00247902097902</v>
      </c>
      <c r="O59">
        <v>50.376937828755111</v>
      </c>
      <c r="P59">
        <v>68.755488167882135</v>
      </c>
      <c r="Q59">
        <v>2.766206244087039</v>
      </c>
      <c r="R59">
        <v>10.767870019483679</v>
      </c>
      <c r="S59">
        <v>6.6981520922956594</v>
      </c>
      <c r="T59">
        <v>0</v>
      </c>
      <c r="U59">
        <v>292.42036515607282</v>
      </c>
      <c r="V59">
        <v>5.267713004484305</v>
      </c>
      <c r="W59">
        <v>8.8392312640949555</v>
      </c>
      <c r="X59">
        <v>37.47002191677749</v>
      </c>
      <c r="Y59">
        <v>0</v>
      </c>
      <c r="Z59">
        <v>1.6646652000000002</v>
      </c>
      <c r="AA59">
        <v>0</v>
      </c>
      <c r="AB59">
        <v>10.035570479999999</v>
      </c>
      <c r="AC59">
        <v>7.3819532319999981</v>
      </c>
      <c r="AD59">
        <v>1.172355796</v>
      </c>
      <c r="AE59">
        <v>12.556885224</v>
      </c>
      <c r="AF59">
        <v>0</v>
      </c>
      <c r="AG59">
        <v>0</v>
      </c>
      <c r="AH59">
        <v>38.678510399999993</v>
      </c>
      <c r="AI59">
        <v>0</v>
      </c>
      <c r="AJ59">
        <v>0</v>
      </c>
      <c r="AK59">
        <v>13.053149999999999</v>
      </c>
      <c r="AL59">
        <v>18.296200000000002</v>
      </c>
      <c r="AM59">
        <v>1.3406171428571427</v>
      </c>
      <c r="AN59">
        <v>0</v>
      </c>
      <c r="AO59">
        <v>7.2435720000000003</v>
      </c>
      <c r="AP59">
        <v>1.9522439999999999</v>
      </c>
      <c r="AQ59">
        <v>0</v>
      </c>
      <c r="AR59">
        <v>9.2537280000000006</v>
      </c>
      <c r="AS59">
        <v>6.1502543999999988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26.957632710324404</v>
      </c>
      <c r="BB59">
        <f t="shared" si="0"/>
        <v>828.84024074556964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165.0289356188149</v>
      </c>
      <c r="L60">
        <v>63.622730362478073</v>
      </c>
      <c r="M60">
        <v>0</v>
      </c>
      <c r="N60">
        <v>15.00247902097902</v>
      </c>
      <c r="O60">
        <v>50.376937828755111</v>
      </c>
      <c r="P60">
        <v>68.755488167882135</v>
      </c>
      <c r="Q60">
        <v>2.766206244087039</v>
      </c>
      <c r="R60">
        <v>10.767870019483679</v>
      </c>
      <c r="S60">
        <v>6.6981520922956594</v>
      </c>
      <c r="T60">
        <v>0</v>
      </c>
      <c r="U60">
        <v>292.42036515607282</v>
      </c>
      <c r="V60">
        <v>5.267713004484305</v>
      </c>
      <c r="W60">
        <v>8.8392312640949555</v>
      </c>
      <c r="X60">
        <v>37.47002191677749</v>
      </c>
      <c r="Y60">
        <v>0</v>
      </c>
      <c r="Z60">
        <v>1.6646652000000002</v>
      </c>
      <c r="AA60">
        <v>0</v>
      </c>
      <c r="AB60">
        <v>10.035570479999999</v>
      </c>
      <c r="AC60">
        <v>7.3819532319999981</v>
      </c>
      <c r="AD60">
        <v>1.4320591120000001</v>
      </c>
      <c r="AE60">
        <v>12.556885224</v>
      </c>
      <c r="AF60">
        <v>0</v>
      </c>
      <c r="AG60">
        <v>0</v>
      </c>
      <c r="AH60">
        <v>38.678510399999993</v>
      </c>
      <c r="AI60">
        <v>0</v>
      </c>
      <c r="AJ60">
        <v>0</v>
      </c>
      <c r="AK60">
        <v>13.053149999999999</v>
      </c>
      <c r="AL60">
        <v>18.296200000000002</v>
      </c>
      <c r="AM60">
        <v>1.3406171428571427</v>
      </c>
      <c r="AN60">
        <v>0</v>
      </c>
      <c r="AO60">
        <v>7.2435720000000003</v>
      </c>
      <c r="AP60">
        <v>1.9522439999999999</v>
      </c>
      <c r="AQ60">
        <v>0</v>
      </c>
      <c r="AR60">
        <v>9.2537280000000006</v>
      </c>
      <c r="AS60">
        <v>6.1502543999999988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26.965749127098071</v>
      </c>
      <c r="BB60">
        <f t="shared" si="0"/>
        <v>829.08979075996422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165.03044133990895</v>
      </c>
      <c r="L61">
        <v>63.622730362478073</v>
      </c>
      <c r="M61">
        <v>0</v>
      </c>
      <c r="N61">
        <v>15.00247902097902</v>
      </c>
      <c r="O61">
        <v>50.376937828755111</v>
      </c>
      <c r="P61">
        <v>68.755488167882135</v>
      </c>
      <c r="Q61">
        <v>1.4481884057971013</v>
      </c>
      <c r="R61">
        <v>10.767870019483679</v>
      </c>
      <c r="S61">
        <v>6.6981520922956594</v>
      </c>
      <c r="T61">
        <v>0</v>
      </c>
      <c r="U61">
        <v>292.42036515607282</v>
      </c>
      <c r="V61">
        <v>5.267713004484305</v>
      </c>
      <c r="W61">
        <v>8.8392312640949555</v>
      </c>
      <c r="X61">
        <v>37.47002191677749</v>
      </c>
      <c r="Y61">
        <v>0</v>
      </c>
      <c r="Z61">
        <v>1.6646652000000002</v>
      </c>
      <c r="AA61">
        <v>2.8895040000000001</v>
      </c>
      <c r="AB61">
        <v>10.035570479999999</v>
      </c>
      <c r="AC61">
        <v>7.3819532319999981</v>
      </c>
      <c r="AD61">
        <v>1.7058548559999998</v>
      </c>
      <c r="AE61">
        <v>12.556885224</v>
      </c>
      <c r="AF61">
        <v>0</v>
      </c>
      <c r="AG61">
        <v>0</v>
      </c>
      <c r="AH61">
        <v>38.678510399999993</v>
      </c>
      <c r="AI61">
        <v>0</v>
      </c>
      <c r="AJ61">
        <v>0</v>
      </c>
      <c r="AK61">
        <v>13.053149999999999</v>
      </c>
      <c r="AL61">
        <v>18.296200000000002</v>
      </c>
      <c r="AM61">
        <v>1.3406171428571427</v>
      </c>
      <c r="AN61">
        <v>0</v>
      </c>
      <c r="AO61">
        <v>7.2435720000000003</v>
      </c>
      <c r="AP61">
        <v>1.9522439999999999</v>
      </c>
      <c r="AQ61">
        <v>0</v>
      </c>
      <c r="AR61">
        <v>10.515599999999999</v>
      </c>
      <c r="AS61">
        <v>6.1502543999999988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27.06367190919341</v>
      </c>
      <c r="BB61">
        <f t="shared" si="0"/>
        <v>832.10052760467272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165.03058913096808</v>
      </c>
      <c r="L62">
        <v>63.622730362478073</v>
      </c>
      <c r="M62">
        <v>0</v>
      </c>
      <c r="N62">
        <v>15.00247902097902</v>
      </c>
      <c r="O62">
        <v>50.376937828755111</v>
      </c>
      <c r="P62">
        <v>68.755488167882135</v>
      </c>
      <c r="Q62">
        <v>1.4481884057971013</v>
      </c>
      <c r="R62">
        <v>10.767870019483679</v>
      </c>
      <c r="S62">
        <v>6.6981520922956594</v>
      </c>
      <c r="T62">
        <v>0</v>
      </c>
      <c r="U62">
        <v>292.42036515607282</v>
      </c>
      <c r="V62">
        <v>5.267713004484305</v>
      </c>
      <c r="W62">
        <v>8.8392312640949555</v>
      </c>
      <c r="X62">
        <v>37.47002191677749</v>
      </c>
      <c r="Y62">
        <v>0</v>
      </c>
      <c r="Z62">
        <v>1.6646652000000002</v>
      </c>
      <c r="AA62">
        <v>3.551682</v>
      </c>
      <c r="AB62">
        <v>10.035570479999999</v>
      </c>
      <c r="AC62">
        <v>7.3819532319999981</v>
      </c>
      <c r="AD62">
        <v>1.4716521239999998</v>
      </c>
      <c r="AE62">
        <v>12.556885224</v>
      </c>
      <c r="AF62">
        <v>0</v>
      </c>
      <c r="AG62">
        <v>0</v>
      </c>
      <c r="AH62">
        <v>38.678510399999993</v>
      </c>
      <c r="AI62">
        <v>0</v>
      </c>
      <c r="AJ62">
        <v>0</v>
      </c>
      <c r="AK62">
        <v>13.053149999999999</v>
      </c>
      <c r="AL62">
        <v>18.296200000000002</v>
      </c>
      <c r="AM62">
        <v>1.3406171428571427</v>
      </c>
      <c r="AN62">
        <v>0</v>
      </c>
      <c r="AO62">
        <v>7.2435720000000003</v>
      </c>
      <c r="AP62">
        <v>1.9522439999999999</v>
      </c>
      <c r="AQ62">
        <v>0</v>
      </c>
      <c r="AR62">
        <v>10.515599999999999</v>
      </c>
      <c r="AS62">
        <v>6.1502543999999988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27.077157614233627</v>
      </c>
      <c r="BB62">
        <f t="shared" si="0"/>
        <v>832.5151649586918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165.0299796841868</v>
      </c>
      <c r="L63">
        <v>63.622730362478073</v>
      </c>
      <c r="M63">
        <v>0</v>
      </c>
      <c r="N63">
        <v>15.00247902097902</v>
      </c>
      <c r="O63">
        <v>50.376937828755111</v>
      </c>
      <c r="P63">
        <v>68.755488167882135</v>
      </c>
      <c r="Q63">
        <v>1.4481884057971013</v>
      </c>
      <c r="R63">
        <v>10.767870019483679</v>
      </c>
      <c r="S63">
        <v>6.6981520922956594</v>
      </c>
      <c r="T63">
        <v>0</v>
      </c>
      <c r="U63">
        <v>292.42036515607282</v>
      </c>
      <c r="V63">
        <v>5.267713004484305</v>
      </c>
      <c r="W63">
        <v>8.8392312640949555</v>
      </c>
      <c r="X63">
        <v>37.47002191677749</v>
      </c>
      <c r="Y63">
        <v>0</v>
      </c>
      <c r="Z63">
        <v>1.6646652000000002</v>
      </c>
      <c r="AA63">
        <v>3.551682</v>
      </c>
      <c r="AB63">
        <v>10.035570479999999</v>
      </c>
      <c r="AC63">
        <v>7.3819532319999981</v>
      </c>
      <c r="AD63">
        <v>1.2025538560000002</v>
      </c>
      <c r="AE63">
        <v>12.556885224</v>
      </c>
      <c r="AF63">
        <v>0</v>
      </c>
      <c r="AG63">
        <v>0</v>
      </c>
      <c r="AH63">
        <v>38.678510399999993</v>
      </c>
      <c r="AI63">
        <v>0</v>
      </c>
      <c r="AJ63">
        <v>0</v>
      </c>
      <c r="AK63">
        <v>13.053149999999999</v>
      </c>
      <c r="AL63">
        <v>15.345200000000006</v>
      </c>
      <c r="AM63">
        <v>1.3406171428571427</v>
      </c>
      <c r="AN63">
        <v>0</v>
      </c>
      <c r="AO63">
        <v>7.2435720000000003</v>
      </c>
      <c r="AP63">
        <v>3.1561277999999993</v>
      </c>
      <c r="AQ63">
        <v>0</v>
      </c>
      <c r="AR63">
        <v>10.515599999999999</v>
      </c>
      <c r="AS63">
        <v>6.1502543999999988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27.013627997033698</v>
      </c>
      <c r="BB63">
        <f t="shared" si="0"/>
        <v>830.56187066111045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165.0299796841868</v>
      </c>
      <c r="L64">
        <v>63.622730362478073</v>
      </c>
      <c r="M64">
        <v>0</v>
      </c>
      <c r="N64">
        <v>15.00247902097902</v>
      </c>
      <c r="O64">
        <v>50.376937828755111</v>
      </c>
      <c r="P64">
        <v>68.755488167882135</v>
      </c>
      <c r="Q64">
        <v>1.4481884057971013</v>
      </c>
      <c r="R64">
        <v>10.767870019483679</v>
      </c>
      <c r="S64">
        <v>6.6981520922956594</v>
      </c>
      <c r="T64">
        <v>0</v>
      </c>
      <c r="U64">
        <v>292.42036515607282</v>
      </c>
      <c r="V64">
        <v>5.267713004484305</v>
      </c>
      <c r="W64">
        <v>8.8392312640949555</v>
      </c>
      <c r="X64">
        <v>37.47002191677749</v>
      </c>
      <c r="Y64">
        <v>0</v>
      </c>
      <c r="Z64">
        <v>1.6646652000000002</v>
      </c>
      <c r="AA64">
        <v>3.551682</v>
      </c>
      <c r="AB64">
        <v>10.035570479999999</v>
      </c>
      <c r="AC64">
        <v>7.3819532319999981</v>
      </c>
      <c r="AD64">
        <v>1.1810796799999999</v>
      </c>
      <c r="AE64">
        <v>12.556885224</v>
      </c>
      <c r="AF64">
        <v>0</v>
      </c>
      <c r="AG64">
        <v>0</v>
      </c>
      <c r="AH64">
        <v>38.678510399999993</v>
      </c>
      <c r="AI64">
        <v>0</v>
      </c>
      <c r="AJ64">
        <v>0</v>
      </c>
      <c r="AK64">
        <v>13.053149999999999</v>
      </c>
      <c r="AL64">
        <v>15.345200000000006</v>
      </c>
      <c r="AM64">
        <v>1.3406171428571427</v>
      </c>
      <c r="AN64">
        <v>0</v>
      </c>
      <c r="AO64">
        <v>7.2435720000000003</v>
      </c>
      <c r="AP64">
        <v>3.1561277999999993</v>
      </c>
      <c r="AQ64">
        <v>0</v>
      </c>
      <c r="AR64">
        <v>10.515599999999999</v>
      </c>
      <c r="AS64">
        <v>6.1502543999999988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27.012951341033695</v>
      </c>
      <c r="BB64">
        <f t="shared" si="0"/>
        <v>830.54107314111036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165.02920107651082</v>
      </c>
      <c r="L65">
        <v>63.622730362478073</v>
      </c>
      <c r="M65">
        <v>0</v>
      </c>
      <c r="N65">
        <v>15.00247902097902</v>
      </c>
      <c r="O65">
        <v>50.376937828755111</v>
      </c>
      <c r="P65">
        <v>68.755488167882135</v>
      </c>
      <c r="Q65">
        <v>1.4481884057971013</v>
      </c>
      <c r="R65">
        <v>10.767870019483679</v>
      </c>
      <c r="S65">
        <v>6.6981520922956594</v>
      </c>
      <c r="T65">
        <v>0</v>
      </c>
      <c r="U65">
        <v>292.42036515607282</v>
      </c>
      <c r="V65">
        <v>5.267713004484305</v>
      </c>
      <c r="W65">
        <v>8.8392312640949555</v>
      </c>
      <c r="X65">
        <v>37.47002191677749</v>
      </c>
      <c r="Y65">
        <v>0</v>
      </c>
      <c r="Z65">
        <v>1.6646652000000002</v>
      </c>
      <c r="AA65">
        <v>3.551682</v>
      </c>
      <c r="AB65">
        <v>10.035570479999999</v>
      </c>
      <c r="AC65">
        <v>7.3819532319999981</v>
      </c>
      <c r="AD65">
        <v>1.1643029799999998</v>
      </c>
      <c r="AE65">
        <v>12.556885224</v>
      </c>
      <c r="AF65">
        <v>0</v>
      </c>
      <c r="AG65">
        <v>0</v>
      </c>
      <c r="AH65">
        <v>38.678510399999993</v>
      </c>
      <c r="AI65">
        <v>0</v>
      </c>
      <c r="AJ65">
        <v>0</v>
      </c>
      <c r="AK65">
        <v>13.053149999999999</v>
      </c>
      <c r="AL65">
        <v>15.345200000000006</v>
      </c>
      <c r="AM65">
        <v>1.3406171428571427</v>
      </c>
      <c r="AN65">
        <v>0</v>
      </c>
      <c r="AO65">
        <v>7.2435720000000003</v>
      </c>
      <c r="AP65">
        <v>1.9522439999999999</v>
      </c>
      <c r="AQ65">
        <v>0</v>
      </c>
      <c r="AR65">
        <v>8.4124800000000004</v>
      </c>
      <c r="AS65">
        <v>6.1502543999999988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26.908227646354053</v>
      </c>
      <c r="BB65">
        <f t="shared" si="0"/>
        <v>827.32123772811417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165.0299796841868</v>
      </c>
      <c r="L66">
        <v>63.622730362478073</v>
      </c>
      <c r="M66">
        <v>0</v>
      </c>
      <c r="N66">
        <v>15.00247902097902</v>
      </c>
      <c r="O66">
        <v>50.376937828755111</v>
      </c>
      <c r="P66">
        <v>68.755488167882135</v>
      </c>
      <c r="Q66">
        <v>1.4481884057971013</v>
      </c>
      <c r="R66">
        <v>10.767870019483679</v>
      </c>
      <c r="S66">
        <v>6.6981520922956594</v>
      </c>
      <c r="T66">
        <v>0</v>
      </c>
      <c r="U66">
        <v>292.42036515607282</v>
      </c>
      <c r="V66">
        <v>5.267713004484305</v>
      </c>
      <c r="W66">
        <v>8.8392312640949555</v>
      </c>
      <c r="X66">
        <v>37.47002191677749</v>
      </c>
      <c r="Y66">
        <v>0</v>
      </c>
      <c r="Z66">
        <v>1.6646652000000002</v>
      </c>
      <c r="AA66">
        <v>3.551682</v>
      </c>
      <c r="AB66">
        <v>10.035570479999999</v>
      </c>
      <c r="AC66">
        <v>7.3819532319999981</v>
      </c>
      <c r="AD66">
        <v>1.1837639520000001</v>
      </c>
      <c r="AE66">
        <v>12.556885224</v>
      </c>
      <c r="AF66">
        <v>0</v>
      </c>
      <c r="AG66">
        <v>0</v>
      </c>
      <c r="AH66">
        <v>38.678510399999993</v>
      </c>
      <c r="AI66">
        <v>0</v>
      </c>
      <c r="AJ66">
        <v>0</v>
      </c>
      <c r="AK66">
        <v>13.053149999999999</v>
      </c>
      <c r="AL66">
        <v>15.345200000000006</v>
      </c>
      <c r="AM66">
        <v>1.3406171428571427</v>
      </c>
      <c r="AN66">
        <v>0</v>
      </c>
      <c r="AO66">
        <v>7.2435720000000003</v>
      </c>
      <c r="AP66">
        <v>1.9522439999999999</v>
      </c>
      <c r="AQ66">
        <v>0</v>
      </c>
      <c r="AR66">
        <v>8.4124800000000004</v>
      </c>
      <c r="AS66">
        <v>6.1502543999999988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26.908865189033694</v>
      </c>
      <c r="BB66">
        <f t="shared" si="0"/>
        <v>827.34083976511045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165.03097250364686</v>
      </c>
      <c r="L67">
        <v>63.622730362478073</v>
      </c>
      <c r="M67">
        <v>0</v>
      </c>
      <c r="N67">
        <v>15.00247902097902</v>
      </c>
      <c r="O67">
        <v>50.376937828755111</v>
      </c>
      <c r="P67">
        <v>68.76069648039288</v>
      </c>
      <c r="Q67">
        <v>1.4481884057971013</v>
      </c>
      <c r="R67">
        <v>10.767870019483679</v>
      </c>
      <c r="S67">
        <v>6.6981520922956594</v>
      </c>
      <c r="T67">
        <v>0</v>
      </c>
      <c r="U67">
        <v>292.42036515607282</v>
      </c>
      <c r="V67">
        <v>5.267713004484305</v>
      </c>
      <c r="W67">
        <v>8.8392312640949555</v>
      </c>
      <c r="X67">
        <v>37.47002191677749</v>
      </c>
      <c r="Y67">
        <v>0</v>
      </c>
      <c r="Z67">
        <v>1.6646652000000002</v>
      </c>
      <c r="AA67">
        <v>3.551682</v>
      </c>
      <c r="AB67">
        <v>10.035570479999999</v>
      </c>
      <c r="AC67">
        <v>7.3819532319999981</v>
      </c>
      <c r="AD67">
        <v>1.1166571520000002</v>
      </c>
      <c r="AE67">
        <v>12.556885224</v>
      </c>
      <c r="AF67">
        <v>0</v>
      </c>
      <c r="AG67">
        <v>0</v>
      </c>
      <c r="AH67">
        <v>38.678510399999993</v>
      </c>
      <c r="AI67">
        <v>0</v>
      </c>
      <c r="AJ67">
        <v>0</v>
      </c>
      <c r="AK67">
        <v>13.053149999999999</v>
      </c>
      <c r="AL67">
        <v>15.345200000000006</v>
      </c>
      <c r="AM67">
        <v>1.3406171428571427</v>
      </c>
      <c r="AN67">
        <v>0</v>
      </c>
      <c r="AO67">
        <v>7.2435720000000003</v>
      </c>
      <c r="AP67">
        <v>1.9522439999999999</v>
      </c>
      <c r="AQ67">
        <v>0</v>
      </c>
      <c r="AR67">
        <v>8.4124800000000004</v>
      </c>
      <c r="AS67">
        <v>6.1502543999999988</v>
      </c>
      <c r="AT67">
        <v>0</v>
      </c>
      <c r="AU67">
        <v>0</v>
      </c>
      <c r="AV67">
        <v>2.663716814159292</v>
      </c>
      <c r="AW67">
        <v>0</v>
      </c>
      <c r="AX67">
        <v>0</v>
      </c>
      <c r="AY67">
        <v>0</v>
      </c>
      <c r="AZ67">
        <v>0</v>
      </c>
      <c r="BA67">
        <v>26.990853701908367</v>
      </c>
      <c r="BB67">
        <f t="shared" si="0"/>
        <v>829.86166239836575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165.0299796841868</v>
      </c>
      <c r="L68">
        <v>63.622730362478073</v>
      </c>
      <c r="M68">
        <v>0</v>
      </c>
      <c r="N68">
        <v>15.00247902097902</v>
      </c>
      <c r="O68">
        <v>50.376937828755111</v>
      </c>
      <c r="P68">
        <v>68.76069648039288</v>
      </c>
      <c r="Q68">
        <v>1.4481884057971013</v>
      </c>
      <c r="R68">
        <v>10.767870019483679</v>
      </c>
      <c r="S68">
        <v>6.6981520922956594</v>
      </c>
      <c r="T68">
        <v>0</v>
      </c>
      <c r="U68">
        <v>292.42036515607282</v>
      </c>
      <c r="V68">
        <v>5.267713004484305</v>
      </c>
      <c r="W68">
        <v>8.8392312640949555</v>
      </c>
      <c r="X68">
        <v>37.47002191677749</v>
      </c>
      <c r="Y68">
        <v>0</v>
      </c>
      <c r="Z68">
        <v>1.6646652000000002</v>
      </c>
      <c r="AA68">
        <v>3.551682</v>
      </c>
      <c r="AB68">
        <v>10.035570479999999</v>
      </c>
      <c r="AC68">
        <v>7.3819532319999981</v>
      </c>
      <c r="AD68">
        <v>1.1663161840000003</v>
      </c>
      <c r="AE68">
        <v>12.556885224</v>
      </c>
      <c r="AF68">
        <v>0</v>
      </c>
      <c r="AG68">
        <v>0</v>
      </c>
      <c r="AH68">
        <v>38.678510399999993</v>
      </c>
      <c r="AI68">
        <v>0</v>
      </c>
      <c r="AJ68">
        <v>0</v>
      </c>
      <c r="AK68">
        <v>13.053149999999999</v>
      </c>
      <c r="AL68">
        <v>15.345200000000006</v>
      </c>
      <c r="AM68">
        <v>1.3406171428571427</v>
      </c>
      <c r="AN68">
        <v>0</v>
      </c>
      <c r="AO68">
        <v>7.2435720000000003</v>
      </c>
      <c r="AP68">
        <v>1.9522439999999999</v>
      </c>
      <c r="AQ68">
        <v>0</v>
      </c>
      <c r="AR68">
        <v>8.4124800000000004</v>
      </c>
      <c r="AS68">
        <v>6.1502543999999988</v>
      </c>
      <c r="AT68">
        <v>0</v>
      </c>
      <c r="AU68">
        <v>0</v>
      </c>
      <c r="AV68">
        <v>2.663716814159292</v>
      </c>
      <c r="AW68">
        <v>0</v>
      </c>
      <c r="AX68">
        <v>0</v>
      </c>
      <c r="AY68">
        <v>0</v>
      </c>
      <c r="AZ68">
        <v>0</v>
      </c>
      <c r="BA68">
        <v>26.992386928523789</v>
      </c>
      <c r="BB68">
        <f t="shared" ref="BB68:BB99" si="1">SUM(B68:AZ68)-BA68</f>
        <v>829.90879538429044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165.0299796841868</v>
      </c>
      <c r="L69">
        <v>63.622730362478073</v>
      </c>
      <c r="M69">
        <v>0</v>
      </c>
      <c r="N69">
        <v>15.00247902097902</v>
      </c>
      <c r="O69">
        <v>50.376937828755111</v>
      </c>
      <c r="P69">
        <v>68.76069648039288</v>
      </c>
      <c r="Q69">
        <v>1.4481884057971013</v>
      </c>
      <c r="R69">
        <v>10.767870019483679</v>
      </c>
      <c r="S69">
        <v>6.6981520922956594</v>
      </c>
      <c r="T69">
        <v>0</v>
      </c>
      <c r="U69">
        <v>292.42036515607282</v>
      </c>
      <c r="V69">
        <v>5.267713004484305</v>
      </c>
      <c r="W69">
        <v>8.8392312640949555</v>
      </c>
      <c r="X69">
        <v>37.47002191677749</v>
      </c>
      <c r="Y69">
        <v>0</v>
      </c>
      <c r="Z69">
        <v>1.6646652000000002</v>
      </c>
      <c r="AA69">
        <v>3.551682</v>
      </c>
      <c r="AB69">
        <v>10.035570479999999</v>
      </c>
      <c r="AC69">
        <v>7.3819532319999981</v>
      </c>
      <c r="AD69">
        <v>9.2942917999999981</v>
      </c>
      <c r="AE69">
        <v>12.556885224</v>
      </c>
      <c r="AF69">
        <v>0</v>
      </c>
      <c r="AG69">
        <v>0</v>
      </c>
      <c r="AH69">
        <v>38.678510399999993</v>
      </c>
      <c r="AI69">
        <v>0.64668399999999993</v>
      </c>
      <c r="AJ69">
        <v>0</v>
      </c>
      <c r="AK69">
        <v>13.053149999999999</v>
      </c>
      <c r="AL69">
        <v>15.345200000000006</v>
      </c>
      <c r="AM69">
        <v>1.3406171428571427</v>
      </c>
      <c r="AN69">
        <v>0</v>
      </c>
      <c r="AO69">
        <v>7.2435720000000003</v>
      </c>
      <c r="AP69">
        <v>1.62687</v>
      </c>
      <c r="AQ69">
        <v>0</v>
      </c>
      <c r="AR69">
        <v>8.4124800000000004</v>
      </c>
      <c r="AS69">
        <v>6.1502543999999988</v>
      </c>
      <c r="AT69">
        <v>0</v>
      </c>
      <c r="AU69">
        <v>0</v>
      </c>
      <c r="AV69">
        <v>2.663716814159292</v>
      </c>
      <c r="AW69">
        <v>0</v>
      </c>
      <c r="AX69">
        <v>0</v>
      </c>
      <c r="AY69">
        <v>0</v>
      </c>
      <c r="AZ69">
        <v>0</v>
      </c>
      <c r="BA69">
        <v>27.258539558523783</v>
      </c>
      <c r="BB69">
        <f t="shared" si="1"/>
        <v>838.09192837029059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165.0299796841868</v>
      </c>
      <c r="L70">
        <v>63.622730362478073</v>
      </c>
      <c r="M70">
        <v>0</v>
      </c>
      <c r="N70">
        <v>15.00247902097902</v>
      </c>
      <c r="O70">
        <v>50.376937828755111</v>
      </c>
      <c r="P70">
        <v>68.76069648039288</v>
      </c>
      <c r="Q70">
        <v>1.4481884057971013</v>
      </c>
      <c r="R70">
        <v>10.767870019483679</v>
      </c>
      <c r="S70">
        <v>6.6981520922956594</v>
      </c>
      <c r="T70">
        <v>0</v>
      </c>
      <c r="U70">
        <v>292.42036515607282</v>
      </c>
      <c r="V70">
        <v>5.267713004484305</v>
      </c>
      <c r="W70">
        <v>8.8392312640949555</v>
      </c>
      <c r="X70">
        <v>37.47002191677749</v>
      </c>
      <c r="Y70">
        <v>0</v>
      </c>
      <c r="Z70">
        <v>1.6646652000000002</v>
      </c>
      <c r="AA70">
        <v>3.551682</v>
      </c>
      <c r="AB70">
        <v>10.035570479999999</v>
      </c>
      <c r="AC70">
        <v>7.3819532319999981</v>
      </c>
      <c r="AD70">
        <v>9.2942917999999981</v>
      </c>
      <c r="AE70">
        <v>12.556885224</v>
      </c>
      <c r="AF70">
        <v>0</v>
      </c>
      <c r="AG70">
        <v>0</v>
      </c>
      <c r="AH70">
        <v>38.678510399999993</v>
      </c>
      <c r="AI70">
        <v>0.64668399999999993</v>
      </c>
      <c r="AJ70">
        <v>0</v>
      </c>
      <c r="AK70">
        <v>13.053149999999999</v>
      </c>
      <c r="AL70">
        <v>15.345200000000006</v>
      </c>
      <c r="AM70">
        <v>1.3406171428571427</v>
      </c>
      <c r="AN70">
        <v>0</v>
      </c>
      <c r="AO70">
        <v>7.2435720000000003</v>
      </c>
      <c r="AP70">
        <v>1.62687</v>
      </c>
      <c r="AQ70">
        <v>0</v>
      </c>
      <c r="AR70">
        <v>8.4124800000000004</v>
      </c>
      <c r="AS70">
        <v>6.1502543999999988</v>
      </c>
      <c r="AT70">
        <v>0</v>
      </c>
      <c r="AU70">
        <v>0</v>
      </c>
      <c r="AV70">
        <v>2.663716814159292</v>
      </c>
      <c r="AW70">
        <v>0</v>
      </c>
      <c r="AX70">
        <v>0</v>
      </c>
      <c r="AY70">
        <v>0</v>
      </c>
      <c r="AZ70">
        <v>0</v>
      </c>
      <c r="BA70">
        <v>27.258539558523783</v>
      </c>
      <c r="BB70">
        <f t="shared" si="1"/>
        <v>838.09192837029059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165.03112765993762</v>
      </c>
      <c r="L71">
        <v>63.622730362478073</v>
      </c>
      <c r="M71">
        <v>0</v>
      </c>
      <c r="N71">
        <v>15.00247902097902</v>
      </c>
      <c r="O71">
        <v>50.376937828755111</v>
      </c>
      <c r="P71">
        <v>68.76069648039288</v>
      </c>
      <c r="Q71">
        <v>1.4481884057971013</v>
      </c>
      <c r="R71">
        <v>10.767870019483679</v>
      </c>
      <c r="S71">
        <v>6.6981520922956594</v>
      </c>
      <c r="T71">
        <v>0</v>
      </c>
      <c r="U71">
        <v>292.42036515607282</v>
      </c>
      <c r="V71">
        <v>5.267713004484305</v>
      </c>
      <c r="W71">
        <v>8.8392312640949555</v>
      </c>
      <c r="X71">
        <v>37.47002191677749</v>
      </c>
      <c r="Y71">
        <v>0</v>
      </c>
      <c r="Z71">
        <v>1.6646652000000002</v>
      </c>
      <c r="AA71">
        <v>3.551682</v>
      </c>
      <c r="AB71">
        <v>10.035570479999999</v>
      </c>
      <c r="AC71">
        <v>7.3819532319999981</v>
      </c>
      <c r="AD71">
        <v>9.2942917999999981</v>
      </c>
      <c r="AE71">
        <v>12.556885224</v>
      </c>
      <c r="AF71">
        <v>0</v>
      </c>
      <c r="AG71">
        <v>0</v>
      </c>
      <c r="AH71">
        <v>38.678510399999993</v>
      </c>
      <c r="AI71">
        <v>0.64668399999999993</v>
      </c>
      <c r="AJ71">
        <v>0</v>
      </c>
      <c r="AK71">
        <v>13.053149999999999</v>
      </c>
      <c r="AL71">
        <v>17.706</v>
      </c>
      <c r="AM71">
        <v>1.3406171428571427</v>
      </c>
      <c r="AN71">
        <v>0</v>
      </c>
      <c r="AO71">
        <v>7.2435720000000003</v>
      </c>
      <c r="AP71">
        <v>1.62687</v>
      </c>
      <c r="AQ71">
        <v>0</v>
      </c>
      <c r="AR71">
        <v>13.600175999999999</v>
      </c>
      <c r="AS71">
        <v>6.1502543999999988</v>
      </c>
      <c r="AT71">
        <v>0</v>
      </c>
      <c r="AU71">
        <v>0</v>
      </c>
      <c r="AV71">
        <v>2.663716814159292</v>
      </c>
      <c r="AW71">
        <v>0</v>
      </c>
      <c r="AX71">
        <v>0</v>
      </c>
      <c r="AY71">
        <v>0</v>
      </c>
      <c r="AZ71">
        <v>0</v>
      </c>
      <c r="BA71">
        <v>27.496353228944212</v>
      </c>
      <c r="BB71">
        <f t="shared" si="1"/>
        <v>845.40375867562091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165.0299796841868</v>
      </c>
      <c r="L72">
        <v>63.622730362478073</v>
      </c>
      <c r="M72">
        <v>0</v>
      </c>
      <c r="N72">
        <v>15.00247902097902</v>
      </c>
      <c r="O72">
        <v>50.376937828755111</v>
      </c>
      <c r="P72">
        <v>68.76069648039288</v>
      </c>
      <c r="Q72">
        <v>1.4481884057971013</v>
      </c>
      <c r="R72">
        <v>10.767870019483679</v>
      </c>
      <c r="S72">
        <v>6.6981520922956594</v>
      </c>
      <c r="T72">
        <v>0</v>
      </c>
      <c r="U72">
        <v>292.42036515607282</v>
      </c>
      <c r="V72">
        <v>5.267713004484305</v>
      </c>
      <c r="W72">
        <v>8.8392312640949555</v>
      </c>
      <c r="X72">
        <v>37.47002191677749</v>
      </c>
      <c r="Y72">
        <v>0</v>
      </c>
      <c r="Z72">
        <v>1.6646652000000002</v>
      </c>
      <c r="AA72">
        <v>7.1234299999999999</v>
      </c>
      <c r="AB72">
        <v>10.035570479999999</v>
      </c>
      <c r="AC72">
        <v>7.3819532319999981</v>
      </c>
      <c r="AD72">
        <v>9.2942917999999981</v>
      </c>
      <c r="AE72">
        <v>12.556885224</v>
      </c>
      <c r="AF72">
        <v>0</v>
      </c>
      <c r="AG72">
        <v>0</v>
      </c>
      <c r="AH72">
        <v>38.678510399999993</v>
      </c>
      <c r="AI72">
        <v>3.7184330000000001</v>
      </c>
      <c r="AJ72">
        <v>0</v>
      </c>
      <c r="AK72">
        <v>13.053149999999999</v>
      </c>
      <c r="AL72">
        <v>17.706</v>
      </c>
      <c r="AM72">
        <v>1.3406171428571427</v>
      </c>
      <c r="AN72">
        <v>0</v>
      </c>
      <c r="AO72">
        <v>7.2435720000000003</v>
      </c>
      <c r="AP72">
        <v>1.62687</v>
      </c>
      <c r="AQ72">
        <v>0</v>
      </c>
      <c r="AR72">
        <v>13.600175999999999</v>
      </c>
      <c r="AS72">
        <v>6.1502543999999988</v>
      </c>
      <c r="AT72">
        <v>0</v>
      </c>
      <c r="AU72">
        <v>0</v>
      </c>
      <c r="AV72">
        <v>2.663716814159292</v>
      </c>
      <c r="AW72">
        <v>0</v>
      </c>
      <c r="AX72">
        <v>0</v>
      </c>
      <c r="AY72">
        <v>0</v>
      </c>
      <c r="AZ72">
        <v>0</v>
      </c>
      <c r="BA72">
        <v>27.705587528523782</v>
      </c>
      <c r="BB72">
        <f t="shared" si="1"/>
        <v>851.83687340029053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165.0299796841868</v>
      </c>
      <c r="L73">
        <v>63.622730362478073</v>
      </c>
      <c r="M73">
        <v>0</v>
      </c>
      <c r="N73">
        <v>15.00247902097902</v>
      </c>
      <c r="O73">
        <v>50.376937828755111</v>
      </c>
      <c r="P73">
        <v>68.76069648039288</v>
      </c>
      <c r="Q73">
        <v>1.4481884057971013</v>
      </c>
      <c r="R73">
        <v>10.767870019483679</v>
      </c>
      <c r="S73">
        <v>6.6981520922956594</v>
      </c>
      <c r="T73">
        <v>0</v>
      </c>
      <c r="U73">
        <v>292.42036515607282</v>
      </c>
      <c r="V73">
        <v>5.267713004484305</v>
      </c>
      <c r="W73">
        <v>8.8392312640949555</v>
      </c>
      <c r="X73">
        <v>37.47002191677749</v>
      </c>
      <c r="Y73">
        <v>0</v>
      </c>
      <c r="Z73">
        <v>1.6646652000000002</v>
      </c>
      <c r="AA73">
        <v>7.1234299999999999</v>
      </c>
      <c r="AB73">
        <v>10.035570479999999</v>
      </c>
      <c r="AC73">
        <v>7.3819532319999981</v>
      </c>
      <c r="AD73">
        <v>9.2942917999999981</v>
      </c>
      <c r="AE73">
        <v>12.556885224</v>
      </c>
      <c r="AF73">
        <v>0</v>
      </c>
      <c r="AG73">
        <v>0</v>
      </c>
      <c r="AH73">
        <v>38.678510399999993</v>
      </c>
      <c r="AI73">
        <v>3.7184330000000001</v>
      </c>
      <c r="AJ73">
        <v>0</v>
      </c>
      <c r="AK73">
        <v>13.053149999999999</v>
      </c>
      <c r="AL73">
        <v>17.706</v>
      </c>
      <c r="AM73">
        <v>1.3406171428571427</v>
      </c>
      <c r="AN73">
        <v>0</v>
      </c>
      <c r="AO73">
        <v>7.2435720000000003</v>
      </c>
      <c r="AP73">
        <v>1.9522439999999999</v>
      </c>
      <c r="AQ73">
        <v>0</v>
      </c>
      <c r="AR73">
        <v>13.600175999999999</v>
      </c>
      <c r="AS73">
        <v>8.3711795999999996</v>
      </c>
      <c r="AT73">
        <v>0</v>
      </c>
      <c r="AU73">
        <v>0</v>
      </c>
      <c r="AV73">
        <v>2.663716814159292</v>
      </c>
      <c r="AW73">
        <v>0</v>
      </c>
      <c r="AX73">
        <v>0</v>
      </c>
      <c r="AY73">
        <v>0</v>
      </c>
      <c r="AZ73">
        <v>0</v>
      </c>
      <c r="BA73">
        <v>27.785795902523788</v>
      </c>
      <c r="BB73">
        <f t="shared" si="1"/>
        <v>854.30296422629044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165.0299796841868</v>
      </c>
      <c r="L74">
        <v>63.622730362478073</v>
      </c>
      <c r="M74">
        <v>0</v>
      </c>
      <c r="N74">
        <v>15.00247902097902</v>
      </c>
      <c r="O74">
        <v>50.376937828755111</v>
      </c>
      <c r="P74">
        <v>68.76069648039288</v>
      </c>
      <c r="Q74">
        <v>1.4481884057971013</v>
      </c>
      <c r="R74">
        <v>10.767870019483679</v>
      </c>
      <c r="S74">
        <v>6.6981520922956594</v>
      </c>
      <c r="T74">
        <v>0</v>
      </c>
      <c r="U74">
        <v>292.42036515607282</v>
      </c>
      <c r="V74">
        <v>5.267713004484305</v>
      </c>
      <c r="W74">
        <v>8.8392312640949555</v>
      </c>
      <c r="X74">
        <v>37.47002191677749</v>
      </c>
      <c r="Y74">
        <v>0</v>
      </c>
      <c r="Z74">
        <v>0.27939999999999998</v>
      </c>
      <c r="AA74">
        <v>7.1234299999999999</v>
      </c>
      <c r="AB74">
        <v>10.035570479999999</v>
      </c>
      <c r="AC74">
        <v>7.3819532319999981</v>
      </c>
      <c r="AD74">
        <v>9.2942917999999981</v>
      </c>
      <c r="AE74">
        <v>12.556885224</v>
      </c>
      <c r="AF74">
        <v>0</v>
      </c>
      <c r="AG74">
        <v>0</v>
      </c>
      <c r="AH74">
        <v>38.678510399999993</v>
      </c>
      <c r="AI74">
        <v>0.64668399999999993</v>
      </c>
      <c r="AJ74">
        <v>0</v>
      </c>
      <c r="AK74">
        <v>13.053149999999999</v>
      </c>
      <c r="AL74">
        <v>17.706</v>
      </c>
      <c r="AM74">
        <v>1.3406171428571427</v>
      </c>
      <c r="AN74">
        <v>0</v>
      </c>
      <c r="AO74">
        <v>7.2435720000000003</v>
      </c>
      <c r="AP74">
        <v>3.1561277999999993</v>
      </c>
      <c r="AQ74">
        <v>0</v>
      </c>
      <c r="AR74">
        <v>13.600175999999999</v>
      </c>
      <c r="AS74">
        <v>8.3711795999999996</v>
      </c>
      <c r="AT74">
        <v>0</v>
      </c>
      <c r="AU74">
        <v>0</v>
      </c>
      <c r="AV74">
        <v>2.663716814159292</v>
      </c>
      <c r="AW74">
        <v>0</v>
      </c>
      <c r="AX74">
        <v>0</v>
      </c>
      <c r="AY74">
        <v>0</v>
      </c>
      <c r="AZ74">
        <v>0</v>
      </c>
      <c r="BA74">
        <v>27.683322396523778</v>
      </c>
      <c r="BB74">
        <f t="shared" si="1"/>
        <v>851.15230733229077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165.0293380069723</v>
      </c>
      <c r="L75">
        <v>63.622730362478073</v>
      </c>
      <c r="M75">
        <v>0</v>
      </c>
      <c r="N75">
        <v>15.00247902097902</v>
      </c>
      <c r="O75">
        <v>50.376937828755111</v>
      </c>
      <c r="P75">
        <v>68.76069648039288</v>
      </c>
      <c r="Q75">
        <v>1.4481884057971013</v>
      </c>
      <c r="R75">
        <v>10.767870019483679</v>
      </c>
      <c r="S75">
        <v>6.6981520922956594</v>
      </c>
      <c r="T75">
        <v>0</v>
      </c>
      <c r="U75">
        <v>292.42036515607282</v>
      </c>
      <c r="V75">
        <v>5.267713004484305</v>
      </c>
      <c r="W75">
        <v>8.8392312640949555</v>
      </c>
      <c r="X75">
        <v>37.47002191677749</v>
      </c>
      <c r="Y75">
        <v>0</v>
      </c>
      <c r="Z75">
        <v>0.27939999999999998</v>
      </c>
      <c r="AA75">
        <v>7.1234299999999999</v>
      </c>
      <c r="AB75">
        <v>10.035570479999999</v>
      </c>
      <c r="AC75">
        <v>7.3819532319999981</v>
      </c>
      <c r="AD75">
        <v>9.2942917999999981</v>
      </c>
      <c r="AE75">
        <v>12.556885224</v>
      </c>
      <c r="AF75">
        <v>0</v>
      </c>
      <c r="AG75">
        <v>0</v>
      </c>
      <c r="AH75">
        <v>38.678510399999993</v>
      </c>
      <c r="AI75">
        <v>0.64668399999999993</v>
      </c>
      <c r="AJ75">
        <v>0</v>
      </c>
      <c r="AK75">
        <v>13.053149999999999</v>
      </c>
      <c r="AL75">
        <v>17.706</v>
      </c>
      <c r="AM75">
        <v>1.3406171428571427</v>
      </c>
      <c r="AN75">
        <v>0</v>
      </c>
      <c r="AO75">
        <v>7.2435720000000003</v>
      </c>
      <c r="AP75">
        <v>3.1561277999999993</v>
      </c>
      <c r="AQ75">
        <v>0</v>
      </c>
      <c r="AR75">
        <v>11.21664</v>
      </c>
      <c r="AS75">
        <v>6.8336159999999992</v>
      </c>
      <c r="AT75">
        <v>0</v>
      </c>
      <c r="AU75">
        <v>0</v>
      </c>
      <c r="AV75">
        <v>2.663716814159292</v>
      </c>
      <c r="AW75">
        <v>0</v>
      </c>
      <c r="AX75">
        <v>0</v>
      </c>
      <c r="AY75">
        <v>0</v>
      </c>
      <c r="AZ75">
        <v>0</v>
      </c>
      <c r="BA75">
        <v>27.559787456764049</v>
      </c>
      <c r="BB75">
        <f t="shared" si="1"/>
        <v>847.35410099483579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165.02944582449288</v>
      </c>
      <c r="L76">
        <v>63.622730362478073</v>
      </c>
      <c r="M76">
        <v>0</v>
      </c>
      <c r="N76">
        <v>15.00247902097902</v>
      </c>
      <c r="O76">
        <v>50.376937828755111</v>
      </c>
      <c r="P76">
        <v>68.76069648039288</v>
      </c>
      <c r="Q76">
        <v>1.4481884057971013</v>
      </c>
      <c r="R76">
        <v>10.767870019483679</v>
      </c>
      <c r="S76">
        <v>6.6981520922956594</v>
      </c>
      <c r="T76">
        <v>0</v>
      </c>
      <c r="U76">
        <v>292.42036515607282</v>
      </c>
      <c r="V76">
        <v>5.267713004484305</v>
      </c>
      <c r="W76">
        <v>8.8392312640949555</v>
      </c>
      <c r="X76">
        <v>37.47002191677749</v>
      </c>
      <c r="Y76">
        <v>0</v>
      </c>
      <c r="Z76">
        <v>0.27939999999999998</v>
      </c>
      <c r="AA76">
        <v>10.70561232</v>
      </c>
      <c r="AB76">
        <v>10.035570479999999</v>
      </c>
      <c r="AC76">
        <v>7.3819532319999981</v>
      </c>
      <c r="AD76">
        <v>9.2942917999999981</v>
      </c>
      <c r="AE76">
        <v>12.556885224</v>
      </c>
      <c r="AF76">
        <v>0</v>
      </c>
      <c r="AG76">
        <v>0</v>
      </c>
      <c r="AH76">
        <v>38.678510399999993</v>
      </c>
      <c r="AI76">
        <v>0.64668399999999993</v>
      </c>
      <c r="AJ76">
        <v>0</v>
      </c>
      <c r="AK76">
        <v>13.053149999999999</v>
      </c>
      <c r="AL76">
        <v>17.706</v>
      </c>
      <c r="AM76">
        <v>1.3406171428571427</v>
      </c>
      <c r="AN76">
        <v>0</v>
      </c>
      <c r="AO76">
        <v>7.2435720000000003</v>
      </c>
      <c r="AP76">
        <v>1.9522439999999999</v>
      </c>
      <c r="AQ76">
        <v>0</v>
      </c>
      <c r="AR76">
        <v>11.21664</v>
      </c>
      <c r="AS76">
        <v>6.8336159999999992</v>
      </c>
      <c r="AT76">
        <v>0</v>
      </c>
      <c r="AU76">
        <v>0</v>
      </c>
      <c r="AV76">
        <v>2.663716814159292</v>
      </c>
      <c r="AW76">
        <v>0</v>
      </c>
      <c r="AX76">
        <v>0</v>
      </c>
      <c r="AY76">
        <v>0</v>
      </c>
      <c r="AZ76">
        <v>0</v>
      </c>
      <c r="BA76">
        <v>27.634707137733013</v>
      </c>
      <c r="BB76">
        <f t="shared" si="1"/>
        <v>849.65758765138742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165.02981079740559</v>
      </c>
      <c r="L77">
        <v>63.622730362478073</v>
      </c>
      <c r="M77">
        <v>0</v>
      </c>
      <c r="N77">
        <v>15.00247902097902</v>
      </c>
      <c r="O77">
        <v>50.376937828755111</v>
      </c>
      <c r="P77">
        <v>68.76069648039288</v>
      </c>
      <c r="Q77">
        <v>1.4481884057971013</v>
      </c>
      <c r="R77">
        <v>10.767870019483679</v>
      </c>
      <c r="S77">
        <v>6.6981520922956594</v>
      </c>
      <c r="T77">
        <v>0</v>
      </c>
      <c r="U77">
        <v>292.42036515607282</v>
      </c>
      <c r="V77">
        <v>5.267713004484305</v>
      </c>
      <c r="W77">
        <v>8.8392312640949555</v>
      </c>
      <c r="X77">
        <v>37.47002191677749</v>
      </c>
      <c r="Y77">
        <v>0</v>
      </c>
      <c r="Z77">
        <v>1.6646652000000002</v>
      </c>
      <c r="AA77">
        <v>10.70561232</v>
      </c>
      <c r="AB77">
        <v>10.035570479999999</v>
      </c>
      <c r="AC77">
        <v>7.3819532319999981</v>
      </c>
      <c r="AD77">
        <v>9.2942917999999981</v>
      </c>
      <c r="AE77">
        <v>12.556885224</v>
      </c>
      <c r="AF77">
        <v>0</v>
      </c>
      <c r="AG77">
        <v>0</v>
      </c>
      <c r="AH77">
        <v>38.678510399999993</v>
      </c>
      <c r="AI77">
        <v>0.64668399999999993</v>
      </c>
      <c r="AJ77">
        <v>0</v>
      </c>
      <c r="AK77">
        <v>13.053149999999999</v>
      </c>
      <c r="AL77">
        <v>18.886400000000002</v>
      </c>
      <c r="AM77">
        <v>1.3406171428571427</v>
      </c>
      <c r="AN77">
        <v>0</v>
      </c>
      <c r="AO77">
        <v>7.2435720000000003</v>
      </c>
      <c r="AP77">
        <v>1.9522439999999999</v>
      </c>
      <c r="AQ77">
        <v>0</v>
      </c>
      <c r="AR77">
        <v>11.21664</v>
      </c>
      <c r="AS77">
        <v>6.8336159999999992</v>
      </c>
      <c r="AT77">
        <v>0</v>
      </c>
      <c r="AU77">
        <v>0</v>
      </c>
      <c r="AV77">
        <v>2.663716814159292</v>
      </c>
      <c r="AW77">
        <v>0</v>
      </c>
      <c r="AX77">
        <v>0</v>
      </c>
      <c r="AY77">
        <v>0</v>
      </c>
      <c r="AZ77">
        <v>0</v>
      </c>
      <c r="BA77">
        <v>27.715537161204889</v>
      </c>
      <c r="BB77">
        <f t="shared" si="1"/>
        <v>852.14278780082816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165.0297930063463</v>
      </c>
      <c r="L78">
        <v>63.622730362478073</v>
      </c>
      <c r="M78">
        <v>0</v>
      </c>
      <c r="N78">
        <v>15.00247902097902</v>
      </c>
      <c r="O78">
        <v>50.376937828755111</v>
      </c>
      <c r="P78">
        <v>68.76069648039288</v>
      </c>
      <c r="Q78">
        <v>1.4481884057971013</v>
      </c>
      <c r="R78">
        <v>10.767870019483679</v>
      </c>
      <c r="S78">
        <v>6.6981520922956594</v>
      </c>
      <c r="T78">
        <v>0</v>
      </c>
      <c r="U78">
        <v>292.42036515607282</v>
      </c>
      <c r="V78">
        <v>5.267713004484305</v>
      </c>
      <c r="W78">
        <v>8.8392312640949555</v>
      </c>
      <c r="X78">
        <v>37.47002191677749</v>
      </c>
      <c r="Y78">
        <v>0</v>
      </c>
      <c r="Z78">
        <v>1.6646652000000002</v>
      </c>
      <c r="AA78">
        <v>10.70561232</v>
      </c>
      <c r="AB78">
        <v>10.035570479999999</v>
      </c>
      <c r="AC78">
        <v>7.3819532319999981</v>
      </c>
      <c r="AD78">
        <v>9.2942917999999981</v>
      </c>
      <c r="AE78">
        <v>12.556885224</v>
      </c>
      <c r="AF78">
        <v>0</v>
      </c>
      <c r="AG78">
        <v>0</v>
      </c>
      <c r="AH78">
        <v>38.678510399999993</v>
      </c>
      <c r="AI78">
        <v>0.64668399999999993</v>
      </c>
      <c r="AJ78">
        <v>0</v>
      </c>
      <c r="AK78">
        <v>13.053149999999999</v>
      </c>
      <c r="AL78">
        <v>18.886400000000002</v>
      </c>
      <c r="AM78">
        <v>1.3406171428571427</v>
      </c>
      <c r="AN78">
        <v>0</v>
      </c>
      <c r="AO78">
        <v>7.2435720000000003</v>
      </c>
      <c r="AP78">
        <v>1.9522439999999999</v>
      </c>
      <c r="AQ78">
        <v>0</v>
      </c>
      <c r="AR78">
        <v>10.094975999999999</v>
      </c>
      <c r="AS78">
        <v>6.8336159999999992</v>
      </c>
      <c r="AT78">
        <v>0</v>
      </c>
      <c r="AU78">
        <v>0</v>
      </c>
      <c r="AV78">
        <v>2.663716814159292</v>
      </c>
      <c r="AW78">
        <v>0</v>
      </c>
      <c r="AX78">
        <v>0</v>
      </c>
      <c r="AY78">
        <v>0</v>
      </c>
      <c r="AZ78">
        <v>0</v>
      </c>
      <c r="BA78">
        <v>27.680204181084946</v>
      </c>
      <c r="BB78">
        <f t="shared" si="1"/>
        <v>851.05643898988887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165.0299796841868</v>
      </c>
      <c r="L79">
        <v>63.622730362478073</v>
      </c>
      <c r="M79">
        <v>0</v>
      </c>
      <c r="N79">
        <v>15.00247902097902</v>
      </c>
      <c r="O79">
        <v>50.376937828755111</v>
      </c>
      <c r="P79">
        <v>69.04059447038766</v>
      </c>
      <c r="Q79">
        <v>1.4481884057971013</v>
      </c>
      <c r="R79">
        <v>10.767870019483679</v>
      </c>
      <c r="S79">
        <v>6.6981520922956594</v>
      </c>
      <c r="T79">
        <v>0</v>
      </c>
      <c r="U79">
        <v>292.42036515607282</v>
      </c>
      <c r="V79">
        <v>5.267713004484305</v>
      </c>
      <c r="W79">
        <v>8.8392312640949555</v>
      </c>
      <c r="X79">
        <v>37.47002191677749</v>
      </c>
      <c r="Y79">
        <v>0</v>
      </c>
      <c r="Z79">
        <v>4.9939955999999999</v>
      </c>
      <c r="AA79">
        <v>10.70561232</v>
      </c>
      <c r="AB79">
        <v>10.0220272</v>
      </c>
      <c r="AC79">
        <v>7.3819532319999981</v>
      </c>
      <c r="AD79">
        <v>9.2942917999999981</v>
      </c>
      <c r="AE79">
        <v>12.556885224</v>
      </c>
      <c r="AF79">
        <v>0</v>
      </c>
      <c r="AG79">
        <v>0</v>
      </c>
      <c r="AH79">
        <v>38.678510399999993</v>
      </c>
      <c r="AI79">
        <v>1.9400519999999999</v>
      </c>
      <c r="AJ79">
        <v>0</v>
      </c>
      <c r="AK79">
        <v>13.053149999999999</v>
      </c>
      <c r="AL79">
        <v>20.155330000000006</v>
      </c>
      <c r="AM79">
        <v>1.3406171428571427</v>
      </c>
      <c r="AN79">
        <v>0</v>
      </c>
      <c r="AO79">
        <v>7.2435720000000003</v>
      </c>
      <c r="AP79">
        <v>1.62687</v>
      </c>
      <c r="AQ79">
        <v>0</v>
      </c>
      <c r="AR79">
        <v>10.094975999999999</v>
      </c>
      <c r="AS79">
        <v>6.8336159999999992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27.780030233958485</v>
      </c>
      <c r="BB79">
        <f t="shared" si="1"/>
        <v>854.1256919106911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165.03099401327313</v>
      </c>
      <c r="L80">
        <v>63.622730362478073</v>
      </c>
      <c r="M80">
        <v>0</v>
      </c>
      <c r="N80">
        <v>15.00247902097902</v>
      </c>
      <c r="O80">
        <v>50.376937828755111</v>
      </c>
      <c r="P80">
        <v>69.04059447038766</v>
      </c>
      <c r="Q80">
        <v>1.4481884057971013</v>
      </c>
      <c r="R80">
        <v>10.767870019483679</v>
      </c>
      <c r="S80">
        <v>6.6981520922956594</v>
      </c>
      <c r="T80">
        <v>0</v>
      </c>
      <c r="U80">
        <v>292.42036515607282</v>
      </c>
      <c r="V80">
        <v>5.267713004484305</v>
      </c>
      <c r="W80">
        <v>8.8392312640949555</v>
      </c>
      <c r="X80">
        <v>37.47002191677749</v>
      </c>
      <c r="Y80">
        <v>0</v>
      </c>
      <c r="Z80">
        <v>4.9939955999999999</v>
      </c>
      <c r="AA80">
        <v>10.70561232</v>
      </c>
      <c r="AB80">
        <v>10.0220272</v>
      </c>
      <c r="AC80">
        <v>7.3819532319999981</v>
      </c>
      <c r="AD80">
        <v>9.2942917999999981</v>
      </c>
      <c r="AE80">
        <v>12.556885224</v>
      </c>
      <c r="AF80">
        <v>0</v>
      </c>
      <c r="AG80">
        <v>0</v>
      </c>
      <c r="AH80">
        <v>38.678510399999993</v>
      </c>
      <c r="AI80">
        <v>12.610337999999999</v>
      </c>
      <c r="AJ80">
        <v>0</v>
      </c>
      <c r="AK80">
        <v>13.053149999999999</v>
      </c>
      <c r="AL80">
        <v>20.155330000000006</v>
      </c>
      <c r="AM80">
        <v>1.3406171428571427</v>
      </c>
      <c r="AN80">
        <v>0</v>
      </c>
      <c r="AO80">
        <v>7.2435720000000003</v>
      </c>
      <c r="AP80">
        <v>1.62687</v>
      </c>
      <c r="AQ80">
        <v>0</v>
      </c>
      <c r="AR80">
        <v>9.2537280000000006</v>
      </c>
      <c r="AS80">
        <v>6.8336159999999992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28.089676640878757</v>
      </c>
      <c r="BB80">
        <f t="shared" si="1"/>
        <v>863.64609783285732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165.02990554228623</v>
      </c>
      <c r="L81">
        <v>63.622730362478073</v>
      </c>
      <c r="M81">
        <v>0</v>
      </c>
      <c r="N81">
        <v>15.00247902097902</v>
      </c>
      <c r="O81">
        <v>50.376937828755111</v>
      </c>
      <c r="P81">
        <v>69.04059447038766</v>
      </c>
      <c r="Q81">
        <v>1.4481884057971013</v>
      </c>
      <c r="R81">
        <v>10.767870019483679</v>
      </c>
      <c r="S81">
        <v>6.6981520922956594</v>
      </c>
      <c r="T81">
        <v>0</v>
      </c>
      <c r="U81">
        <v>292.42036515607282</v>
      </c>
      <c r="V81">
        <v>5.267713004484305</v>
      </c>
      <c r="W81">
        <v>8.8392312640949555</v>
      </c>
      <c r="X81">
        <v>37.47002191677749</v>
      </c>
      <c r="Y81">
        <v>0</v>
      </c>
      <c r="Z81">
        <v>4.9939955999999999</v>
      </c>
      <c r="AA81">
        <v>10.70561232</v>
      </c>
      <c r="AB81">
        <v>10.0220272</v>
      </c>
      <c r="AC81">
        <v>7.3819532319999981</v>
      </c>
      <c r="AD81">
        <v>9.2942917999999981</v>
      </c>
      <c r="AE81">
        <v>12.556885224</v>
      </c>
      <c r="AF81">
        <v>0</v>
      </c>
      <c r="AG81">
        <v>0</v>
      </c>
      <c r="AH81">
        <v>38.678510399999993</v>
      </c>
      <c r="AI81">
        <v>16.813783999999995</v>
      </c>
      <c r="AJ81">
        <v>0</v>
      </c>
      <c r="AK81">
        <v>13.053149999999999</v>
      </c>
      <c r="AL81">
        <v>20.155330000000006</v>
      </c>
      <c r="AM81">
        <v>1.3406171428571427</v>
      </c>
      <c r="AN81">
        <v>0</v>
      </c>
      <c r="AO81">
        <v>7.2435720000000003</v>
      </c>
      <c r="AP81">
        <v>1.7895569999999998</v>
      </c>
      <c r="AQ81">
        <v>0</v>
      </c>
      <c r="AR81">
        <v>8.4124800000000004</v>
      </c>
      <c r="AS81">
        <v>6.1502543999999988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28.179150172547438</v>
      </c>
      <c r="BB81">
        <f t="shared" si="1"/>
        <v>866.39705923020142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165.03017920969771</v>
      </c>
      <c r="L82">
        <v>63.622730362478073</v>
      </c>
      <c r="M82">
        <v>0</v>
      </c>
      <c r="N82">
        <v>15.00247902097902</v>
      </c>
      <c r="O82">
        <v>50.376937828755111</v>
      </c>
      <c r="P82">
        <v>69.04059447038766</v>
      </c>
      <c r="Q82">
        <v>1.4481884057971013</v>
      </c>
      <c r="R82">
        <v>10.767870019483679</v>
      </c>
      <c r="S82">
        <v>6.6981520922956594</v>
      </c>
      <c r="T82">
        <v>0</v>
      </c>
      <c r="U82">
        <v>292.42036515607282</v>
      </c>
      <c r="V82">
        <v>5.267713004484305</v>
      </c>
      <c r="W82">
        <v>8.8392312640949555</v>
      </c>
      <c r="X82">
        <v>37.47002191677749</v>
      </c>
      <c r="Y82">
        <v>0</v>
      </c>
      <c r="Z82">
        <v>4.9939955999999999</v>
      </c>
      <c r="AA82">
        <v>10.70561232</v>
      </c>
      <c r="AB82">
        <v>10.0220272</v>
      </c>
      <c r="AC82">
        <v>7.3819532319999981</v>
      </c>
      <c r="AD82">
        <v>9.2942917999999981</v>
      </c>
      <c r="AE82">
        <v>12.556885224</v>
      </c>
      <c r="AF82">
        <v>0</v>
      </c>
      <c r="AG82">
        <v>0</v>
      </c>
      <c r="AH82">
        <v>38.678510399999993</v>
      </c>
      <c r="AI82">
        <v>16.813783999999995</v>
      </c>
      <c r="AJ82">
        <v>0</v>
      </c>
      <c r="AK82">
        <v>13.053149999999999</v>
      </c>
      <c r="AL82">
        <v>20.155330000000006</v>
      </c>
      <c r="AM82">
        <v>1.3406171428571427</v>
      </c>
      <c r="AN82">
        <v>0</v>
      </c>
      <c r="AO82">
        <v>7.2435720000000003</v>
      </c>
      <c r="AP82">
        <v>1.7895569999999998</v>
      </c>
      <c r="AQ82">
        <v>0</v>
      </c>
      <c r="AR82">
        <v>8.4124800000000004</v>
      </c>
      <c r="AS82">
        <v>6.1502543999999988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28.179158794282145</v>
      </c>
      <c r="BB82">
        <f t="shared" si="1"/>
        <v>866.39732427587842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165.0299796841868</v>
      </c>
      <c r="L83">
        <v>63.622730362478073</v>
      </c>
      <c r="M83">
        <v>0</v>
      </c>
      <c r="N83">
        <v>15.00247902097902</v>
      </c>
      <c r="O83">
        <v>50.376937828755111</v>
      </c>
      <c r="P83">
        <v>69.04059447038766</v>
      </c>
      <c r="Q83">
        <v>1.4481884057971013</v>
      </c>
      <c r="R83">
        <v>10.767870019483679</v>
      </c>
      <c r="S83">
        <v>6.6981520922956594</v>
      </c>
      <c r="T83">
        <v>0</v>
      </c>
      <c r="U83">
        <v>292.42036515607282</v>
      </c>
      <c r="V83">
        <v>5.267713004484305</v>
      </c>
      <c r="W83">
        <v>8.8392312640949555</v>
      </c>
      <c r="X83">
        <v>37.47002191677749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7.3819532319999981</v>
      </c>
      <c r="AD83">
        <v>9.2942917999999981</v>
      </c>
      <c r="AE83">
        <v>12.556885224</v>
      </c>
      <c r="AF83">
        <v>0</v>
      </c>
      <c r="AG83">
        <v>0</v>
      </c>
      <c r="AH83">
        <v>38.678510399999993</v>
      </c>
      <c r="AI83">
        <v>16.813783999999995</v>
      </c>
      <c r="AJ83">
        <v>0</v>
      </c>
      <c r="AK83">
        <v>13.053149999999999</v>
      </c>
      <c r="AL83">
        <v>20.155330000000006</v>
      </c>
      <c r="AM83">
        <v>1.3406171428571427</v>
      </c>
      <c r="AN83">
        <v>0</v>
      </c>
      <c r="AO83">
        <v>7.2435720000000003</v>
      </c>
      <c r="AP83">
        <v>1.7895569999999998</v>
      </c>
      <c r="AQ83">
        <v>0</v>
      </c>
      <c r="AR83">
        <v>8.4124800000000004</v>
      </c>
      <c r="AS83">
        <v>6.1502543999999988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28.17957934595848</v>
      </c>
      <c r="BB83">
        <f t="shared" si="1"/>
        <v>866.41024747869096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165.0299796841868</v>
      </c>
      <c r="L84">
        <v>63.622730362478073</v>
      </c>
      <c r="M84">
        <v>0</v>
      </c>
      <c r="N84">
        <v>15.00247902097902</v>
      </c>
      <c r="O84">
        <v>50.376937828755111</v>
      </c>
      <c r="P84">
        <v>69.04059447038766</v>
      </c>
      <c r="Q84">
        <v>1.4481884057971013</v>
      </c>
      <c r="R84">
        <v>10.767870019483679</v>
      </c>
      <c r="S84">
        <v>6.6981520922956594</v>
      </c>
      <c r="T84">
        <v>0</v>
      </c>
      <c r="U84">
        <v>292.42036515607282</v>
      </c>
      <c r="V84">
        <v>5.267713004484305</v>
      </c>
      <c r="W84">
        <v>8.8392312640949555</v>
      </c>
      <c r="X84">
        <v>37.47002191677749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7.3819532319999981</v>
      </c>
      <c r="AD84">
        <v>9.2942917999999981</v>
      </c>
      <c r="AE84">
        <v>12.556885224</v>
      </c>
      <c r="AF84">
        <v>0</v>
      </c>
      <c r="AG84">
        <v>0</v>
      </c>
      <c r="AH84">
        <v>38.678510399999993</v>
      </c>
      <c r="AI84">
        <v>16.813783999999995</v>
      </c>
      <c r="AJ84">
        <v>0</v>
      </c>
      <c r="AK84">
        <v>13.053149999999999</v>
      </c>
      <c r="AL84">
        <v>20.155330000000006</v>
      </c>
      <c r="AM84">
        <v>1.3406171428571427</v>
      </c>
      <c r="AN84">
        <v>0</v>
      </c>
      <c r="AO84">
        <v>7.2435720000000003</v>
      </c>
      <c r="AP84">
        <v>1.7895569999999998</v>
      </c>
      <c r="AQ84">
        <v>0</v>
      </c>
      <c r="AR84">
        <v>9.8145599999999984</v>
      </c>
      <c r="AS84">
        <v>6.1502543999999988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28.223744865958476</v>
      </c>
      <c r="BB84">
        <f t="shared" si="1"/>
        <v>867.76816195869105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165.0307830079783</v>
      </c>
      <c r="L85">
        <v>63.622730362478073</v>
      </c>
      <c r="M85">
        <v>0</v>
      </c>
      <c r="N85">
        <v>15.00247902097902</v>
      </c>
      <c r="O85">
        <v>50.376937828755111</v>
      </c>
      <c r="P85">
        <v>69.04059447038766</v>
      </c>
      <c r="Q85">
        <v>1.4481884057971013</v>
      </c>
      <c r="R85">
        <v>10.767870019483679</v>
      </c>
      <c r="S85">
        <v>6.6981520922956594</v>
      </c>
      <c r="T85">
        <v>0</v>
      </c>
      <c r="U85">
        <v>292.42036515607282</v>
      </c>
      <c r="V85">
        <v>5.267713004484305</v>
      </c>
      <c r="W85">
        <v>8.8392312640949555</v>
      </c>
      <c r="X85">
        <v>37.47002191677749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7.3819532319999981</v>
      </c>
      <c r="AD85">
        <v>9.2942917999999981</v>
      </c>
      <c r="AE85">
        <v>12.556885224</v>
      </c>
      <c r="AF85">
        <v>0</v>
      </c>
      <c r="AG85">
        <v>0</v>
      </c>
      <c r="AH85">
        <v>38.678510399999993</v>
      </c>
      <c r="AI85">
        <v>12.610337999999999</v>
      </c>
      <c r="AJ85">
        <v>0</v>
      </c>
      <c r="AK85">
        <v>13.053149999999999</v>
      </c>
      <c r="AL85">
        <v>20.155330000000006</v>
      </c>
      <c r="AM85">
        <v>0.67707936507936495</v>
      </c>
      <c r="AN85">
        <v>0</v>
      </c>
      <c r="AO85">
        <v>7.2435720000000003</v>
      </c>
      <c r="AP85">
        <v>1.7895569999999998</v>
      </c>
      <c r="AQ85">
        <v>0</v>
      </c>
      <c r="AR85">
        <v>6.729984</v>
      </c>
      <c r="AS85">
        <v>6.1502543999999988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27.973295894490548</v>
      </c>
      <c r="BB85">
        <f t="shared" si="1"/>
        <v>860.06785447617278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165.0312123548232</v>
      </c>
      <c r="L86">
        <v>63.622730362478073</v>
      </c>
      <c r="M86">
        <v>0</v>
      </c>
      <c r="N86">
        <v>15.00247902097902</v>
      </c>
      <c r="O86">
        <v>50.376937828755111</v>
      </c>
      <c r="P86">
        <v>69.04059447038766</v>
      </c>
      <c r="Q86">
        <v>1.4481884057971013</v>
      </c>
      <c r="R86">
        <v>10.767870019483679</v>
      </c>
      <c r="S86">
        <v>6.6981520922956594</v>
      </c>
      <c r="T86">
        <v>0</v>
      </c>
      <c r="U86">
        <v>292.42036515607282</v>
      </c>
      <c r="V86">
        <v>5.267713004484305</v>
      </c>
      <c r="W86">
        <v>8.8392312640949555</v>
      </c>
      <c r="X86">
        <v>37.47002191677749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7.3819532319999981</v>
      </c>
      <c r="AD86">
        <v>9.2942917999999981</v>
      </c>
      <c r="AE86">
        <v>12.556885224</v>
      </c>
      <c r="AF86">
        <v>0</v>
      </c>
      <c r="AG86">
        <v>0</v>
      </c>
      <c r="AH86">
        <v>38.678510399999993</v>
      </c>
      <c r="AI86">
        <v>1.9400519999999999</v>
      </c>
      <c r="AJ86">
        <v>0</v>
      </c>
      <c r="AK86">
        <v>13.053149999999999</v>
      </c>
      <c r="AL86">
        <v>20.155330000000006</v>
      </c>
      <c r="AM86">
        <v>0</v>
      </c>
      <c r="AN86">
        <v>0</v>
      </c>
      <c r="AO86">
        <v>7.2435720000000003</v>
      </c>
      <c r="AP86">
        <v>1.7895569999999998</v>
      </c>
      <c r="AQ86">
        <v>0</v>
      </c>
      <c r="AR86">
        <v>6.729984</v>
      </c>
      <c r="AS86">
        <v>6.1502543999999988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27.615867543781707</v>
      </c>
      <c r="BB86">
        <f t="shared" si="1"/>
        <v>849.0783468086471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165.0315011605143</v>
      </c>
      <c r="L87">
        <v>63.622730362478073</v>
      </c>
      <c r="M87">
        <v>0</v>
      </c>
      <c r="N87">
        <v>15.00247902097902</v>
      </c>
      <c r="O87">
        <v>50.376937828755111</v>
      </c>
      <c r="P87">
        <v>69.04059447038766</v>
      </c>
      <c r="Q87">
        <v>1.4481884057971013</v>
      </c>
      <c r="R87">
        <v>10.767870019483679</v>
      </c>
      <c r="S87">
        <v>6.6981520922956594</v>
      </c>
      <c r="T87">
        <v>0</v>
      </c>
      <c r="U87">
        <v>292.42036515607282</v>
      </c>
      <c r="V87">
        <v>5.267713004484305</v>
      </c>
      <c r="W87">
        <v>8.8392312640949555</v>
      </c>
      <c r="X87">
        <v>37.47002191677749</v>
      </c>
      <c r="Y87">
        <v>0</v>
      </c>
      <c r="Z87">
        <v>0.55879999999999996</v>
      </c>
      <c r="AA87">
        <v>10.70561232</v>
      </c>
      <c r="AB87">
        <v>10.035570479999999</v>
      </c>
      <c r="AC87">
        <v>7.3819532319999981</v>
      </c>
      <c r="AD87">
        <v>9.2942917999999981</v>
      </c>
      <c r="AE87">
        <v>12.556885224</v>
      </c>
      <c r="AF87">
        <v>0</v>
      </c>
      <c r="AG87">
        <v>0</v>
      </c>
      <c r="AH87">
        <v>38.678510399999993</v>
      </c>
      <c r="AI87">
        <v>0.64668399999999993</v>
      </c>
      <c r="AJ87">
        <v>0</v>
      </c>
      <c r="AK87">
        <v>13.053149999999999</v>
      </c>
      <c r="AL87">
        <v>20.155330000000006</v>
      </c>
      <c r="AM87">
        <v>0</v>
      </c>
      <c r="AN87">
        <v>0</v>
      </c>
      <c r="AO87">
        <v>7.2435720000000003</v>
      </c>
      <c r="AP87">
        <v>1.7895569999999998</v>
      </c>
      <c r="AQ87">
        <v>0</v>
      </c>
      <c r="AR87">
        <v>9.8145599999999984</v>
      </c>
      <c r="AS87">
        <v>4.1001695999999992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27.468013585230267</v>
      </c>
      <c r="BB87">
        <f t="shared" si="1"/>
        <v>844.53241717288984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165.03168605165922</v>
      </c>
      <c r="L88">
        <v>63.622730362478073</v>
      </c>
      <c r="M88">
        <v>0</v>
      </c>
      <c r="N88">
        <v>15.00247902097902</v>
      </c>
      <c r="O88">
        <v>50.376937828755111</v>
      </c>
      <c r="P88">
        <v>69.04059447038766</v>
      </c>
      <c r="Q88">
        <v>1.4481884057971013</v>
      </c>
      <c r="R88">
        <v>10.767870019483679</v>
      </c>
      <c r="S88">
        <v>6.6981520922956594</v>
      </c>
      <c r="T88">
        <v>0</v>
      </c>
      <c r="U88">
        <v>292.42036515607282</v>
      </c>
      <c r="V88">
        <v>5.267713004484305</v>
      </c>
      <c r="W88">
        <v>8.8392312640949555</v>
      </c>
      <c r="X88">
        <v>37.47002191677749</v>
      </c>
      <c r="Y88">
        <v>0</v>
      </c>
      <c r="Z88">
        <v>0.55879999999999996</v>
      </c>
      <c r="AA88">
        <v>10.70561232</v>
      </c>
      <c r="AB88">
        <v>10.035570479999999</v>
      </c>
      <c r="AC88">
        <v>7.3819532319999981</v>
      </c>
      <c r="AD88">
        <v>9.2942917999999981</v>
      </c>
      <c r="AE88">
        <v>12.556885224</v>
      </c>
      <c r="AF88">
        <v>0</v>
      </c>
      <c r="AG88">
        <v>0</v>
      </c>
      <c r="AH88">
        <v>38.678510399999993</v>
      </c>
      <c r="AI88">
        <v>0.64668399999999993</v>
      </c>
      <c r="AJ88">
        <v>0</v>
      </c>
      <c r="AK88">
        <v>13.053149999999999</v>
      </c>
      <c r="AL88">
        <v>20.155330000000006</v>
      </c>
      <c r="AM88">
        <v>0</v>
      </c>
      <c r="AN88">
        <v>0</v>
      </c>
      <c r="AO88">
        <v>7.2435720000000003</v>
      </c>
      <c r="AP88">
        <v>1.7895569999999998</v>
      </c>
      <c r="AQ88">
        <v>0</v>
      </c>
      <c r="AR88">
        <v>9.8145599999999984</v>
      </c>
      <c r="AS88">
        <v>4.1001695999999992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27.468019408789587</v>
      </c>
      <c r="BB88">
        <f t="shared" si="1"/>
        <v>844.53259624047553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165.02950547563637</v>
      </c>
      <c r="L89">
        <v>63.622730362478073</v>
      </c>
      <c r="M89">
        <v>0</v>
      </c>
      <c r="N89">
        <v>15.00247902097902</v>
      </c>
      <c r="O89">
        <v>50.376937828755111</v>
      </c>
      <c r="P89">
        <v>69.04059447038766</v>
      </c>
      <c r="Q89">
        <v>1.4481884057971013</v>
      </c>
      <c r="R89">
        <v>10.767870019483679</v>
      </c>
      <c r="S89">
        <v>6.6981520922956594</v>
      </c>
      <c r="T89">
        <v>0</v>
      </c>
      <c r="U89">
        <v>292.42036515607282</v>
      </c>
      <c r="V89">
        <v>5.267713004484305</v>
      </c>
      <c r="W89">
        <v>8.8392312640949555</v>
      </c>
      <c r="X89">
        <v>37.47002191677749</v>
      </c>
      <c r="Y89">
        <v>0</v>
      </c>
      <c r="Z89">
        <v>0.55879999999999996</v>
      </c>
      <c r="AA89">
        <v>10.70561232</v>
      </c>
      <c r="AB89">
        <v>10.035570479999999</v>
      </c>
      <c r="AC89">
        <v>7.3819532319999981</v>
      </c>
      <c r="AD89">
        <v>9.2942917999999981</v>
      </c>
      <c r="AE89">
        <v>12.556885224</v>
      </c>
      <c r="AF89">
        <v>0</v>
      </c>
      <c r="AG89">
        <v>0</v>
      </c>
      <c r="AH89">
        <v>38.678510399999993</v>
      </c>
      <c r="AI89">
        <v>0.64668399999999993</v>
      </c>
      <c r="AJ89">
        <v>0</v>
      </c>
      <c r="AK89">
        <v>13.053149999999999</v>
      </c>
      <c r="AL89">
        <v>20.155330000000006</v>
      </c>
      <c r="AM89">
        <v>0</v>
      </c>
      <c r="AN89">
        <v>0</v>
      </c>
      <c r="AO89">
        <v>6.7208399999999999</v>
      </c>
      <c r="AP89">
        <v>1.7895569999999998</v>
      </c>
      <c r="AQ89">
        <v>0</v>
      </c>
      <c r="AR89">
        <v>10.655807999999997</v>
      </c>
      <c r="AS89">
        <v>6.1502543999999988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27.542561441506177</v>
      </c>
      <c r="BB89">
        <f t="shared" si="1"/>
        <v>846.82447443173589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165.0297012113717</v>
      </c>
      <c r="L90">
        <v>63.622730362478073</v>
      </c>
      <c r="M90">
        <v>0</v>
      </c>
      <c r="N90">
        <v>15.00247902097902</v>
      </c>
      <c r="O90">
        <v>50.376937828755111</v>
      </c>
      <c r="P90">
        <v>69.04059447038766</v>
      </c>
      <c r="Q90">
        <v>1.4481884057971013</v>
      </c>
      <c r="R90">
        <v>10.767870019483679</v>
      </c>
      <c r="S90">
        <v>6.6981520922956594</v>
      </c>
      <c r="T90">
        <v>0</v>
      </c>
      <c r="U90">
        <v>292.42036515607282</v>
      </c>
      <c r="V90">
        <v>5.267713004484305</v>
      </c>
      <c r="W90">
        <v>8.8392312640949555</v>
      </c>
      <c r="X90">
        <v>37.47002191677749</v>
      </c>
      <c r="Y90">
        <v>0</v>
      </c>
      <c r="Z90">
        <v>0.55879999999999996</v>
      </c>
      <c r="AA90">
        <v>10.70561232</v>
      </c>
      <c r="AB90">
        <v>10.035570479999999</v>
      </c>
      <c r="AC90">
        <v>7.3819532319999981</v>
      </c>
      <c r="AD90">
        <v>9.2942917999999981</v>
      </c>
      <c r="AE90">
        <v>12.556885224</v>
      </c>
      <c r="AF90">
        <v>0</v>
      </c>
      <c r="AG90">
        <v>0</v>
      </c>
      <c r="AH90">
        <v>38.678510399999993</v>
      </c>
      <c r="AI90">
        <v>0.64668399999999993</v>
      </c>
      <c r="AJ90">
        <v>0</v>
      </c>
      <c r="AK90">
        <v>13.053149999999999</v>
      </c>
      <c r="AL90">
        <v>20.155330000000006</v>
      </c>
      <c r="AM90">
        <v>0</v>
      </c>
      <c r="AN90">
        <v>0</v>
      </c>
      <c r="AO90">
        <v>6.7208399999999999</v>
      </c>
      <c r="AP90">
        <v>1.7895569999999998</v>
      </c>
      <c r="AQ90">
        <v>0</v>
      </c>
      <c r="AR90">
        <v>10.655807999999997</v>
      </c>
      <c r="AS90">
        <v>6.1502543999999988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27.542567610497894</v>
      </c>
      <c r="BB90">
        <f t="shared" si="1"/>
        <v>846.82466399847954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165.02999517756894</v>
      </c>
      <c r="L91">
        <v>63.624567862434318</v>
      </c>
      <c r="M91">
        <v>0</v>
      </c>
      <c r="N91">
        <v>15.00247902097902</v>
      </c>
      <c r="O91">
        <v>50.376937828755111</v>
      </c>
      <c r="P91">
        <v>69.04059447038766</v>
      </c>
      <c r="Q91">
        <v>1.4481630434782606</v>
      </c>
      <c r="R91">
        <v>10.767870019483679</v>
      </c>
      <c r="S91">
        <v>6.6981520922956594</v>
      </c>
      <c r="T91">
        <v>0</v>
      </c>
      <c r="U91">
        <v>292.42036515607282</v>
      </c>
      <c r="V91">
        <v>5.267713004484305</v>
      </c>
      <c r="W91">
        <v>8.8392312640949555</v>
      </c>
      <c r="X91">
        <v>37.47002191677749</v>
      </c>
      <c r="Y91">
        <v>0</v>
      </c>
      <c r="Z91">
        <v>3.329330399999999</v>
      </c>
      <c r="AA91">
        <v>10.70561232</v>
      </c>
      <c r="AB91">
        <v>10.035570479999999</v>
      </c>
      <c r="AC91">
        <v>7.3819532319999981</v>
      </c>
      <c r="AD91">
        <v>9.2942917999999981</v>
      </c>
      <c r="AE91">
        <v>12.556885224</v>
      </c>
      <c r="AF91">
        <v>0</v>
      </c>
      <c r="AG91">
        <v>0</v>
      </c>
      <c r="AH91">
        <v>38.678510399999993</v>
      </c>
      <c r="AI91">
        <v>3.3950909999999999</v>
      </c>
      <c r="AJ91">
        <v>0</v>
      </c>
      <c r="AK91">
        <v>13.053149999999999</v>
      </c>
      <c r="AL91">
        <v>20.155330000000006</v>
      </c>
      <c r="AM91">
        <v>0</v>
      </c>
      <c r="AN91">
        <v>0</v>
      </c>
      <c r="AO91">
        <v>8.132216399999999</v>
      </c>
      <c r="AP91">
        <v>1.7244822000000002</v>
      </c>
      <c r="AQ91">
        <v>0</v>
      </c>
      <c r="AR91">
        <v>10.936223999999999</v>
      </c>
      <c r="AS91">
        <v>6.1502543999999988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27.767729943049375</v>
      </c>
      <c r="BB91">
        <f t="shared" si="1"/>
        <v>853.74726276976264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165.02999517756894</v>
      </c>
      <c r="L92">
        <v>63.624540001208373</v>
      </c>
      <c r="M92">
        <v>0</v>
      </c>
      <c r="N92">
        <v>15.00247902097902</v>
      </c>
      <c r="O92">
        <v>50.376937828755111</v>
      </c>
      <c r="P92">
        <v>69.04059447038766</v>
      </c>
      <c r="Q92">
        <v>1.4481630434782606</v>
      </c>
      <c r="R92">
        <v>10.767870019483679</v>
      </c>
      <c r="S92">
        <v>6.6981520922956594</v>
      </c>
      <c r="T92">
        <v>0</v>
      </c>
      <c r="U92">
        <v>292.42036515607282</v>
      </c>
      <c r="V92">
        <v>5.267713004484305</v>
      </c>
      <c r="W92">
        <v>8.8392312640949555</v>
      </c>
      <c r="X92">
        <v>37.47002191677749</v>
      </c>
      <c r="Y92">
        <v>0</v>
      </c>
      <c r="Z92">
        <v>3.329330399999999</v>
      </c>
      <c r="AA92">
        <v>10.70561232</v>
      </c>
      <c r="AB92">
        <v>10.035570479999999</v>
      </c>
      <c r="AC92">
        <v>7.3819532319999981</v>
      </c>
      <c r="AD92">
        <v>9.2942917999999981</v>
      </c>
      <c r="AE92">
        <v>12.556885224</v>
      </c>
      <c r="AF92">
        <v>0</v>
      </c>
      <c r="AG92">
        <v>0</v>
      </c>
      <c r="AH92">
        <v>38.678510399999993</v>
      </c>
      <c r="AI92">
        <v>3.3950909999999999</v>
      </c>
      <c r="AJ92">
        <v>0</v>
      </c>
      <c r="AK92">
        <v>13.053149999999999</v>
      </c>
      <c r="AL92">
        <v>20.155330000000006</v>
      </c>
      <c r="AM92">
        <v>0</v>
      </c>
      <c r="AN92">
        <v>0</v>
      </c>
      <c r="AO92">
        <v>8.132216399999999</v>
      </c>
      <c r="AP92">
        <v>1.7244822000000002</v>
      </c>
      <c r="AQ92">
        <v>0</v>
      </c>
      <c r="AR92">
        <v>10.936223999999999</v>
      </c>
      <c r="AS92">
        <v>6.1502543999999988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27.767728069736037</v>
      </c>
      <c r="BB92">
        <f t="shared" si="1"/>
        <v>853.74723678185023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165.02999517756894</v>
      </c>
      <c r="L93">
        <v>63.62398938807894</v>
      </c>
      <c r="M93">
        <v>0</v>
      </c>
      <c r="N93">
        <v>15.00247902097902</v>
      </c>
      <c r="O93">
        <v>50.376937828755111</v>
      </c>
      <c r="P93">
        <v>69.04059447038766</v>
      </c>
      <c r="Q93">
        <v>1.4481884057971013</v>
      </c>
      <c r="R93">
        <v>10.767870019483679</v>
      </c>
      <c r="S93">
        <v>6.6981520922956594</v>
      </c>
      <c r="T93">
        <v>0</v>
      </c>
      <c r="U93">
        <v>292.42036515607282</v>
      </c>
      <c r="V93">
        <v>5.267713004484305</v>
      </c>
      <c r="W93">
        <v>8.8392312640949555</v>
      </c>
      <c r="X93">
        <v>37.47002191677749</v>
      </c>
      <c r="Y93">
        <v>0</v>
      </c>
      <c r="Z93">
        <v>3.329330399999999</v>
      </c>
      <c r="AA93">
        <v>10.70561232</v>
      </c>
      <c r="AB93">
        <v>10.035570479999999</v>
      </c>
      <c r="AC93">
        <v>7.3819532319999981</v>
      </c>
      <c r="AD93">
        <v>9.2942917999999981</v>
      </c>
      <c r="AE93">
        <v>12.556885224</v>
      </c>
      <c r="AF93">
        <v>0</v>
      </c>
      <c r="AG93">
        <v>0</v>
      </c>
      <c r="AH93">
        <v>38.678510399999993</v>
      </c>
      <c r="AI93">
        <v>3.5567619999999995</v>
      </c>
      <c r="AJ93">
        <v>0</v>
      </c>
      <c r="AK93">
        <v>13.053149999999999</v>
      </c>
      <c r="AL93">
        <v>20.155330000000006</v>
      </c>
      <c r="AM93">
        <v>0</v>
      </c>
      <c r="AN93">
        <v>0</v>
      </c>
      <c r="AO93">
        <v>8.132216399999999</v>
      </c>
      <c r="AP93">
        <v>1.7244822000000002</v>
      </c>
      <c r="AQ93">
        <v>0</v>
      </c>
      <c r="AR93">
        <v>10.936223999999999</v>
      </c>
      <c r="AS93">
        <v>6.8336159999999992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27.794323238077162</v>
      </c>
      <c r="BB93">
        <f t="shared" si="1"/>
        <v>854.56514896269857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165.02999517756894</v>
      </c>
      <c r="L94">
        <v>63.622730362478073</v>
      </c>
      <c r="M94">
        <v>0</v>
      </c>
      <c r="N94">
        <v>15.00247902097902</v>
      </c>
      <c r="O94">
        <v>50.376937828755111</v>
      </c>
      <c r="P94">
        <v>69.04059447038766</v>
      </c>
      <c r="Q94">
        <v>1.4481884057971013</v>
      </c>
      <c r="R94">
        <v>10.767870019483679</v>
      </c>
      <c r="S94">
        <v>6.6981520922956594</v>
      </c>
      <c r="T94">
        <v>0</v>
      </c>
      <c r="U94">
        <v>292.42036515607282</v>
      </c>
      <c r="V94">
        <v>5.267713004484305</v>
      </c>
      <c r="W94">
        <v>8.8392312640949555</v>
      </c>
      <c r="X94">
        <v>37.47002191677749</v>
      </c>
      <c r="Y94">
        <v>0</v>
      </c>
      <c r="Z94">
        <v>3.329330399999999</v>
      </c>
      <c r="AA94">
        <v>10.70561232</v>
      </c>
      <c r="AB94">
        <v>10.035570479999999</v>
      </c>
      <c r="AC94">
        <v>7.3819532319999981</v>
      </c>
      <c r="AD94">
        <v>9.2942917999999981</v>
      </c>
      <c r="AE94">
        <v>12.556885224</v>
      </c>
      <c r="AF94">
        <v>0</v>
      </c>
      <c r="AG94">
        <v>0</v>
      </c>
      <c r="AH94">
        <v>38.678510399999993</v>
      </c>
      <c r="AI94">
        <v>3.5567619999999995</v>
      </c>
      <c r="AJ94">
        <v>0</v>
      </c>
      <c r="AK94">
        <v>13.053149999999999</v>
      </c>
      <c r="AL94">
        <v>20.155330000000006</v>
      </c>
      <c r="AM94">
        <v>0</v>
      </c>
      <c r="AN94">
        <v>0</v>
      </c>
      <c r="AO94">
        <v>8.132216399999999</v>
      </c>
      <c r="AP94">
        <v>1.7244822000000002</v>
      </c>
      <c r="AQ94">
        <v>0</v>
      </c>
      <c r="AR94">
        <v>10.936223999999999</v>
      </c>
      <c r="AS94">
        <v>6.8336159999999992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27.794283629698043</v>
      </c>
      <c r="BB94">
        <f t="shared" si="1"/>
        <v>854.56392954547687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165.0299796841868</v>
      </c>
      <c r="L95">
        <v>63.622730362478073</v>
      </c>
      <c r="M95">
        <v>0</v>
      </c>
      <c r="N95">
        <v>15.00247902097902</v>
      </c>
      <c r="O95">
        <v>50.376937828755111</v>
      </c>
      <c r="P95">
        <v>69.04059447038766</v>
      </c>
      <c r="Q95">
        <v>1.4481884057971013</v>
      </c>
      <c r="R95">
        <v>10.767870019483679</v>
      </c>
      <c r="S95">
        <v>6.6981520922956594</v>
      </c>
      <c r="T95">
        <v>0</v>
      </c>
      <c r="U95">
        <v>292.42036515607282</v>
      </c>
      <c r="V95">
        <v>5.267713004484305</v>
      </c>
      <c r="W95">
        <v>8.8392312640949555</v>
      </c>
      <c r="X95">
        <v>37.47002191677749</v>
      </c>
      <c r="Y95">
        <v>0</v>
      </c>
      <c r="Z95">
        <v>0.27939999999999998</v>
      </c>
      <c r="AA95">
        <v>10.70561232</v>
      </c>
      <c r="AB95">
        <v>10.035570479999999</v>
      </c>
      <c r="AC95">
        <v>7.3819532319999981</v>
      </c>
      <c r="AD95">
        <v>9.2942917999999981</v>
      </c>
      <c r="AE95">
        <v>12.556885224</v>
      </c>
      <c r="AF95">
        <v>0</v>
      </c>
      <c r="AG95">
        <v>0</v>
      </c>
      <c r="AH95">
        <v>38.678510399999993</v>
      </c>
      <c r="AI95">
        <v>3.5567619999999995</v>
      </c>
      <c r="AJ95">
        <v>0</v>
      </c>
      <c r="AK95">
        <v>13.053149999999999</v>
      </c>
      <c r="AL95">
        <v>20.155330000000006</v>
      </c>
      <c r="AM95">
        <v>0</v>
      </c>
      <c r="AN95">
        <v>0</v>
      </c>
      <c r="AO95">
        <v>8.117281199999999</v>
      </c>
      <c r="AP95">
        <v>1.7244822000000002</v>
      </c>
      <c r="AQ95">
        <v>0</v>
      </c>
      <c r="AR95">
        <v>10.936223999999999</v>
      </c>
      <c r="AS95">
        <v>6.8336159999999992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27.697740020625144</v>
      </c>
      <c r="BB95">
        <f t="shared" si="1"/>
        <v>851.59559206116751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165.0299796841868</v>
      </c>
      <c r="L96">
        <v>63.622730362478073</v>
      </c>
      <c r="M96">
        <v>0</v>
      </c>
      <c r="N96">
        <v>15.00247902097902</v>
      </c>
      <c r="O96">
        <v>50.376937828755111</v>
      </c>
      <c r="P96">
        <v>69.04059447038766</v>
      </c>
      <c r="Q96">
        <v>1.4481884057971013</v>
      </c>
      <c r="R96">
        <v>10.767870019483679</v>
      </c>
      <c r="S96">
        <v>6.6981520922956594</v>
      </c>
      <c r="T96">
        <v>0</v>
      </c>
      <c r="U96">
        <v>292.42036515607282</v>
      </c>
      <c r="V96">
        <v>5.267713004484305</v>
      </c>
      <c r="W96">
        <v>8.8392312640949555</v>
      </c>
      <c r="X96">
        <v>37.47002191677749</v>
      </c>
      <c r="Y96">
        <v>0</v>
      </c>
      <c r="Z96">
        <v>0.27939999999999998</v>
      </c>
      <c r="AA96">
        <v>10.70561232</v>
      </c>
      <c r="AB96">
        <v>10.035570479999999</v>
      </c>
      <c r="AC96">
        <v>7.3819532319999981</v>
      </c>
      <c r="AD96">
        <v>9.2942917999999981</v>
      </c>
      <c r="AE96">
        <v>12.556885224</v>
      </c>
      <c r="AF96">
        <v>0</v>
      </c>
      <c r="AG96">
        <v>0</v>
      </c>
      <c r="AH96">
        <v>38.678510399999993</v>
      </c>
      <c r="AI96">
        <v>3.5567619999999995</v>
      </c>
      <c r="AJ96">
        <v>0</v>
      </c>
      <c r="AK96">
        <v>13.053149999999999</v>
      </c>
      <c r="AL96">
        <v>20.155330000000006</v>
      </c>
      <c r="AM96">
        <v>0</v>
      </c>
      <c r="AN96">
        <v>0</v>
      </c>
      <c r="AO96">
        <v>8.117281199999999</v>
      </c>
      <c r="AP96">
        <v>1.7244822000000002</v>
      </c>
      <c r="AQ96">
        <v>0</v>
      </c>
      <c r="AR96">
        <v>10.936223999999999</v>
      </c>
      <c r="AS96">
        <v>6.8336159999999992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27.697740020625144</v>
      </c>
      <c r="BB96">
        <f t="shared" si="1"/>
        <v>851.59559206116751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165.0299796841868</v>
      </c>
      <c r="L97">
        <v>63.622730362478073</v>
      </c>
      <c r="M97">
        <v>0</v>
      </c>
      <c r="N97">
        <v>15.00247902097902</v>
      </c>
      <c r="O97">
        <v>50.376937828755111</v>
      </c>
      <c r="P97">
        <v>69.04059447038766</v>
      </c>
      <c r="Q97">
        <v>1.4481884057971013</v>
      </c>
      <c r="R97">
        <v>10.767870019483679</v>
      </c>
      <c r="S97">
        <v>6.6981520922956594</v>
      </c>
      <c r="T97">
        <v>0</v>
      </c>
      <c r="U97">
        <v>292.42036515607282</v>
      </c>
      <c r="V97">
        <v>5.267713004484305</v>
      </c>
      <c r="W97">
        <v>8.8392312640949555</v>
      </c>
      <c r="X97">
        <v>37.47002191677749</v>
      </c>
      <c r="Y97">
        <v>0</v>
      </c>
      <c r="Z97">
        <v>0.27939999999999998</v>
      </c>
      <c r="AA97">
        <v>10.70561232</v>
      </c>
      <c r="AB97">
        <v>10.035570479999999</v>
      </c>
      <c r="AC97">
        <v>7.3819532319999981</v>
      </c>
      <c r="AD97">
        <v>9.2942917999999981</v>
      </c>
      <c r="AE97">
        <v>12.556885224</v>
      </c>
      <c r="AF97">
        <v>0</v>
      </c>
      <c r="AG97">
        <v>0</v>
      </c>
      <c r="AH97">
        <v>38.678510399999993</v>
      </c>
      <c r="AI97">
        <v>3.5567619999999995</v>
      </c>
      <c r="AJ97">
        <v>0</v>
      </c>
      <c r="AK97">
        <v>13.053149999999999</v>
      </c>
      <c r="AL97">
        <v>20.155330000000006</v>
      </c>
      <c r="AM97">
        <v>0</v>
      </c>
      <c r="AN97">
        <v>0</v>
      </c>
      <c r="AO97">
        <v>8.117281199999999</v>
      </c>
      <c r="AP97">
        <v>1.7244822000000002</v>
      </c>
      <c r="AQ97">
        <v>0</v>
      </c>
      <c r="AR97">
        <v>10.655807999999997</v>
      </c>
      <c r="AS97">
        <v>6.1502543999999988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27.667380924625139</v>
      </c>
      <c r="BB97">
        <f t="shared" si="1"/>
        <v>850.66217355716742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165.0299796841868</v>
      </c>
      <c r="L98">
        <v>63.622730362478073</v>
      </c>
      <c r="M98">
        <v>0</v>
      </c>
      <c r="N98">
        <v>15.00247902097902</v>
      </c>
      <c r="O98">
        <v>50.376937828755111</v>
      </c>
      <c r="P98">
        <v>69.04059447038766</v>
      </c>
      <c r="Q98">
        <v>1.4481884057971013</v>
      </c>
      <c r="R98">
        <v>10.767870019483679</v>
      </c>
      <c r="S98">
        <v>6.6981520922956594</v>
      </c>
      <c r="T98">
        <v>0</v>
      </c>
      <c r="U98">
        <v>292.42036515607282</v>
      </c>
      <c r="V98">
        <v>5.267713004484305</v>
      </c>
      <c r="W98">
        <v>8.8392312640949555</v>
      </c>
      <c r="X98">
        <v>37.47002191677749</v>
      </c>
      <c r="Y98">
        <v>0</v>
      </c>
      <c r="Z98">
        <v>0.27939999999999998</v>
      </c>
      <c r="AA98">
        <v>10.70561232</v>
      </c>
      <c r="AB98">
        <v>10.035570479999999</v>
      </c>
      <c r="AC98">
        <v>7.3819532319999981</v>
      </c>
      <c r="AD98">
        <v>9.2942917999999981</v>
      </c>
      <c r="AE98">
        <v>12.556885224</v>
      </c>
      <c r="AF98">
        <v>0</v>
      </c>
      <c r="AG98">
        <v>0</v>
      </c>
      <c r="AH98">
        <v>38.678510399999993</v>
      </c>
      <c r="AI98">
        <v>3.5567619999999995</v>
      </c>
      <c r="AJ98">
        <v>0</v>
      </c>
      <c r="AK98">
        <v>13.053149999999999</v>
      </c>
      <c r="AL98">
        <v>20.155330000000006</v>
      </c>
      <c r="AM98">
        <v>0</v>
      </c>
      <c r="AN98">
        <v>0</v>
      </c>
      <c r="AO98">
        <v>8.117281199999999</v>
      </c>
      <c r="AP98">
        <v>1.7244822000000002</v>
      </c>
      <c r="AQ98">
        <v>0</v>
      </c>
      <c r="AR98">
        <v>10.655807999999997</v>
      </c>
      <c r="AS98">
        <v>6.1502543999999988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27.667380924625139</v>
      </c>
      <c r="BB98">
        <f t="shared" si="1"/>
        <v>850.66217355716742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2.5168790268982545E-3</v>
      </c>
      <c r="G99">
        <f t="shared" si="2"/>
        <v>0</v>
      </c>
      <c r="H99">
        <f t="shared" si="2"/>
        <v>0</v>
      </c>
      <c r="I99">
        <f t="shared" si="2"/>
        <v>1.7245477386934677E-2</v>
      </c>
      <c r="J99">
        <f t="shared" si="2"/>
        <v>1.4372741150440986E-2</v>
      </c>
      <c r="K99">
        <f t="shared" si="2"/>
        <v>3.5835271830470461</v>
      </c>
      <c r="L99">
        <f t="shared" si="2"/>
        <v>1.4110739903407579</v>
      </c>
      <c r="M99">
        <f t="shared" si="2"/>
        <v>0</v>
      </c>
      <c r="N99">
        <f t="shared" si="2"/>
        <v>0.36005949650349645</v>
      </c>
      <c r="O99">
        <f t="shared" si="2"/>
        <v>1.2090465078901245</v>
      </c>
      <c r="P99">
        <f t="shared" si="2"/>
        <v>1.6363735881359145</v>
      </c>
      <c r="Q99">
        <f t="shared" si="2"/>
        <v>5.1957141252326429E-2</v>
      </c>
      <c r="R99">
        <f t="shared" si="2"/>
        <v>0.24399894524097415</v>
      </c>
      <c r="S99">
        <f t="shared" si="2"/>
        <v>0.15152655366450846</v>
      </c>
      <c r="T99">
        <f t="shared" si="2"/>
        <v>0</v>
      </c>
      <c r="U99">
        <f t="shared" si="2"/>
        <v>7.0180887637457312</v>
      </c>
      <c r="V99">
        <f t="shared" si="2"/>
        <v>0.12641169645332218</v>
      </c>
      <c r="W99">
        <f t="shared" si="2"/>
        <v>0.21214355502073604</v>
      </c>
      <c r="X99">
        <f t="shared" si="2"/>
        <v>0.89927897555704372</v>
      </c>
      <c r="Y99">
        <f t="shared" si="2"/>
        <v>0</v>
      </c>
      <c r="Z99">
        <f t="shared" si="2"/>
        <v>4.0583548500000032E-2</v>
      </c>
      <c r="AA99">
        <f t="shared" si="2"/>
        <v>9.6306566339999997E-2</v>
      </c>
      <c r="AB99">
        <f t="shared" si="2"/>
        <v>0.24084014824000041</v>
      </c>
      <c r="AC99">
        <f t="shared" si="2"/>
        <v>0.172235656544</v>
      </c>
      <c r="AD99">
        <f t="shared" si="2"/>
        <v>0.18105783727399993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0.928284249600001</v>
      </c>
      <c r="AI99">
        <f t="shared" si="2"/>
        <v>6.4102551499999993E-2</v>
      </c>
      <c r="AJ99">
        <f t="shared" si="2"/>
        <v>0</v>
      </c>
      <c r="AK99">
        <f t="shared" si="2"/>
        <v>0.31327559999999949</v>
      </c>
      <c r="AL99">
        <f t="shared" si="2"/>
        <v>0.43556760000000017</v>
      </c>
      <c r="AM99">
        <f t="shared" si="2"/>
        <v>1.6926984126984113E-2</v>
      </c>
      <c r="AN99">
        <f t="shared" si="2"/>
        <v>0</v>
      </c>
      <c r="AO99">
        <f t="shared" si="2"/>
        <v>0.14969550959999969</v>
      </c>
      <c r="AP99">
        <f t="shared" si="2"/>
        <v>4.7162961299999986E-2</v>
      </c>
      <c r="AQ99">
        <f t="shared" si="2"/>
        <v>0</v>
      </c>
      <c r="AR99">
        <f t="shared" si="2"/>
        <v>0.24753722400000006</v>
      </c>
      <c r="AS99">
        <f t="shared" si="2"/>
        <v>0.16076081639999998</v>
      </c>
      <c r="AT99">
        <f t="shared" si="2"/>
        <v>0</v>
      </c>
      <c r="AU99">
        <f t="shared" si="2"/>
        <v>0</v>
      </c>
      <c r="AV99">
        <f t="shared" si="2"/>
        <v>2.9007253768674992E-2</v>
      </c>
      <c r="AW99">
        <f t="shared" si="2"/>
        <v>0.03</v>
      </c>
      <c r="AX99">
        <f t="shared" si="2"/>
        <v>2.0469149999999995E-2</v>
      </c>
      <c r="AY99">
        <f t="shared" si="2"/>
        <v>0</v>
      </c>
      <c r="AZ99">
        <f t="shared" si="2"/>
        <v>0</v>
      </c>
      <c r="BA99">
        <f t="shared" si="2"/>
        <v>0.64300321776637959</v>
      </c>
      <c r="BB99">
        <f t="shared" si="1"/>
        <v>19.769797179219534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1.5052270676691726</v>
      </c>
      <c r="G3">
        <v>0</v>
      </c>
      <c r="H3">
        <v>0</v>
      </c>
      <c r="I3">
        <v>9.9755276381909557</v>
      </c>
      <c r="J3">
        <v>8.6835311117247613</v>
      </c>
      <c r="K3">
        <v>9.4063887563219755</v>
      </c>
      <c r="L3">
        <v>578.48983069602741</v>
      </c>
      <c r="M3">
        <v>28.229854096520764</v>
      </c>
      <c r="N3">
        <v>18.120681818181819</v>
      </c>
      <c r="O3">
        <v>0</v>
      </c>
      <c r="P3">
        <v>37.045831551945277</v>
      </c>
      <c r="Q3">
        <v>3.3545411542100285</v>
      </c>
      <c r="R3">
        <v>13.008165124208475</v>
      </c>
      <c r="S3">
        <v>8.1017710207274138</v>
      </c>
      <c r="T3">
        <v>0</v>
      </c>
      <c r="U3">
        <v>64.243476995907102</v>
      </c>
      <c r="V3">
        <v>6.3625710014947678</v>
      </c>
      <c r="W3">
        <v>10.677295709198813</v>
      </c>
      <c r="X3">
        <v>45.255195938615529</v>
      </c>
      <c r="Y3">
        <v>0</v>
      </c>
      <c r="Z3">
        <v>2.0107058400000004</v>
      </c>
      <c r="AA3">
        <v>8.6042059999999996</v>
      </c>
      <c r="AB3">
        <v>12.121704816000001</v>
      </c>
      <c r="AC3">
        <v>5.9383226239999995</v>
      </c>
      <c r="AD3">
        <v>11.22633356</v>
      </c>
      <c r="AE3">
        <v>15.167135380800001</v>
      </c>
      <c r="AF3">
        <v>5.7475000000000005</v>
      </c>
      <c r="AG3">
        <v>4.3251436799999992</v>
      </c>
      <c r="AH3">
        <v>46.718767679999999</v>
      </c>
      <c r="AI3">
        <v>0</v>
      </c>
      <c r="AJ3">
        <v>0</v>
      </c>
      <c r="AK3">
        <v>15.76665</v>
      </c>
      <c r="AL3">
        <v>0</v>
      </c>
      <c r="AM3">
        <v>0</v>
      </c>
      <c r="AN3">
        <v>0.68867999999999996</v>
      </c>
      <c r="AO3">
        <v>5.8629479999999994</v>
      </c>
      <c r="AP3">
        <v>3.3405918000000003</v>
      </c>
      <c r="AQ3">
        <v>6.9587999999999983</v>
      </c>
      <c r="AR3">
        <v>16.4272992</v>
      </c>
      <c r="AS3">
        <v>10.11133032</v>
      </c>
      <c r="AT3">
        <v>0</v>
      </c>
      <c r="AU3">
        <v>0</v>
      </c>
      <c r="AV3">
        <v>4.9179045484029054</v>
      </c>
      <c r="AW3">
        <v>0</v>
      </c>
      <c r="AX3">
        <v>0</v>
      </c>
      <c r="AY3">
        <v>0</v>
      </c>
      <c r="AZ3">
        <v>0</v>
      </c>
      <c r="BA3">
        <v>32.079408220286233</v>
      </c>
      <c r="BB3">
        <f>SUM(B3:AZ3)-BA3</f>
        <v>986.31450490986072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1.5052270676691726</v>
      </c>
      <c r="G4">
        <v>0</v>
      </c>
      <c r="H4">
        <v>0</v>
      </c>
      <c r="I4">
        <v>9.9755276381909557</v>
      </c>
      <c r="J4">
        <v>8.6835311117247613</v>
      </c>
      <c r="K4">
        <v>9.4063887563219755</v>
      </c>
      <c r="L4">
        <v>578.48983069602741</v>
      </c>
      <c r="M4">
        <v>28.229854096520764</v>
      </c>
      <c r="N4">
        <v>18.120681818181819</v>
      </c>
      <c r="O4">
        <v>0</v>
      </c>
      <c r="P4">
        <v>38.19968488266025</v>
      </c>
      <c r="Q4">
        <v>3.3545411542100285</v>
      </c>
      <c r="R4">
        <v>13.008165124208475</v>
      </c>
      <c r="S4">
        <v>8.1017710207274138</v>
      </c>
      <c r="T4">
        <v>0</v>
      </c>
      <c r="U4">
        <v>64.243476995907102</v>
      </c>
      <c r="V4">
        <v>6.3625710014947678</v>
      </c>
      <c r="W4">
        <v>10.677295709198813</v>
      </c>
      <c r="X4">
        <v>45.255195938615529</v>
      </c>
      <c r="Y4">
        <v>0</v>
      </c>
      <c r="Z4">
        <v>2.0107058400000004</v>
      </c>
      <c r="AA4">
        <v>8.6042059999999996</v>
      </c>
      <c r="AB4">
        <v>12.121704816000001</v>
      </c>
      <c r="AC4">
        <v>5.9383226239999995</v>
      </c>
      <c r="AD4">
        <v>11.22633356</v>
      </c>
      <c r="AE4">
        <v>15.167135380800001</v>
      </c>
      <c r="AF4">
        <v>5.7475000000000005</v>
      </c>
      <c r="AG4">
        <v>4.3251436799999992</v>
      </c>
      <c r="AH4">
        <v>46.718767679999999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0.68867999999999996</v>
      </c>
      <c r="AO4">
        <v>5.8629479999999994</v>
      </c>
      <c r="AP4">
        <v>3.3405918000000003</v>
      </c>
      <c r="AQ4">
        <v>6.9587999999999983</v>
      </c>
      <c r="AR4">
        <v>16.4272992</v>
      </c>
      <c r="AS4">
        <v>10.11133032</v>
      </c>
      <c r="AT4">
        <v>0</v>
      </c>
      <c r="AU4">
        <v>0</v>
      </c>
      <c r="AV4">
        <v>4.9179045484029054</v>
      </c>
      <c r="AW4">
        <v>0</v>
      </c>
      <c r="AX4">
        <v>0</v>
      </c>
      <c r="AY4">
        <v>0</v>
      </c>
      <c r="AZ4">
        <v>0</v>
      </c>
      <c r="BA4">
        <v>32.115754600203765</v>
      </c>
      <c r="BB4">
        <f t="shared" ref="BB4:BB67" si="0">SUM(B4:AZ4)-BA4</f>
        <v>987.43201186065824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1.5052270676691726</v>
      </c>
      <c r="G5">
        <v>0</v>
      </c>
      <c r="H5">
        <v>0</v>
      </c>
      <c r="I5">
        <v>9.9755276381909557</v>
      </c>
      <c r="J5">
        <v>8.6835311117247613</v>
      </c>
      <c r="K5">
        <v>4.9974671629821295</v>
      </c>
      <c r="L5">
        <v>578.48983069602741</v>
      </c>
      <c r="M5">
        <v>28.229854096520764</v>
      </c>
      <c r="N5">
        <v>18.120681818181819</v>
      </c>
      <c r="O5">
        <v>0</v>
      </c>
      <c r="P5">
        <v>38.19968488266025</v>
      </c>
      <c r="Q5">
        <v>3.3545411542100285</v>
      </c>
      <c r="R5">
        <v>13.008165124208475</v>
      </c>
      <c r="S5">
        <v>8.1017710207274138</v>
      </c>
      <c r="T5">
        <v>0</v>
      </c>
      <c r="U5">
        <v>64.243476995907102</v>
      </c>
      <c r="V5">
        <v>6.3625710014947678</v>
      </c>
      <c r="W5">
        <v>10.677295709198813</v>
      </c>
      <c r="X5">
        <v>45.255195938615529</v>
      </c>
      <c r="Y5">
        <v>0</v>
      </c>
      <c r="Z5">
        <v>2.0107058400000004</v>
      </c>
      <c r="AA5">
        <v>8.6042059999999996</v>
      </c>
      <c r="AB5">
        <v>12.121704816000001</v>
      </c>
      <c r="AC5">
        <v>5.9383226239999995</v>
      </c>
      <c r="AD5">
        <v>11.22633356</v>
      </c>
      <c r="AE5">
        <v>15.167135380800001</v>
      </c>
      <c r="AF5">
        <v>5.7475000000000005</v>
      </c>
      <c r="AG5">
        <v>4.3251436799999992</v>
      </c>
      <c r="AH5">
        <v>46.718767679999999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0.68867999999999996</v>
      </c>
      <c r="AO5">
        <v>5.9531472000000001</v>
      </c>
      <c r="AP5">
        <v>1.8864518399999997</v>
      </c>
      <c r="AQ5">
        <v>6.9587999999999983</v>
      </c>
      <c r="AR5">
        <v>16.4272992</v>
      </c>
      <c r="AS5">
        <v>10.11133032</v>
      </c>
      <c r="AT5">
        <v>0</v>
      </c>
      <c r="AU5">
        <v>0</v>
      </c>
      <c r="AV5">
        <v>4.9179045484029054</v>
      </c>
      <c r="AW5">
        <v>0</v>
      </c>
      <c r="AX5">
        <v>0</v>
      </c>
      <c r="AY5">
        <v>0</v>
      </c>
      <c r="AZ5">
        <v>0</v>
      </c>
      <c r="BA5">
        <v>31.933909296152923</v>
      </c>
      <c r="BB5">
        <f t="shared" si="0"/>
        <v>981.84099481136911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1.5052270676691726</v>
      </c>
      <c r="G6">
        <v>0</v>
      </c>
      <c r="H6">
        <v>0</v>
      </c>
      <c r="I6">
        <v>9.9755276381909557</v>
      </c>
      <c r="J6">
        <v>8.6835311117247613</v>
      </c>
      <c r="K6">
        <v>4.9974671629821295</v>
      </c>
      <c r="L6">
        <v>578.48983069602741</v>
      </c>
      <c r="M6">
        <v>28.229854096520764</v>
      </c>
      <c r="N6">
        <v>18.120681818181819</v>
      </c>
      <c r="O6">
        <v>0</v>
      </c>
      <c r="P6">
        <v>38.891198989981262</v>
      </c>
      <c r="Q6">
        <v>3.3545411542100285</v>
      </c>
      <c r="R6">
        <v>13.008165124208475</v>
      </c>
      <c r="S6">
        <v>8.1017710207274138</v>
      </c>
      <c r="T6">
        <v>0</v>
      </c>
      <c r="U6">
        <v>64.243476995907102</v>
      </c>
      <c r="V6">
        <v>6.3625710014947678</v>
      </c>
      <c r="W6">
        <v>10.677295709198813</v>
      </c>
      <c r="X6">
        <v>45.255195938615529</v>
      </c>
      <c r="Y6">
        <v>0</v>
      </c>
      <c r="Z6">
        <v>2.0107058400000004</v>
      </c>
      <c r="AA6">
        <v>8.6042059999999996</v>
      </c>
      <c r="AB6">
        <v>12.121704816000001</v>
      </c>
      <c r="AC6">
        <v>5.9383226239999995</v>
      </c>
      <c r="AD6">
        <v>11.22633356</v>
      </c>
      <c r="AE6">
        <v>15.167135380800001</v>
      </c>
      <c r="AF6">
        <v>5.7475000000000005</v>
      </c>
      <c r="AG6">
        <v>4.3251436799999992</v>
      </c>
      <c r="AH6">
        <v>46.718767679999999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0.68867999999999996</v>
      </c>
      <c r="AO6">
        <v>5.9531472000000001</v>
      </c>
      <c r="AP6">
        <v>1.8864518399999997</v>
      </c>
      <c r="AQ6">
        <v>6.9587999999999983</v>
      </c>
      <c r="AR6">
        <v>16.4272992</v>
      </c>
      <c r="AS6">
        <v>10.11133032</v>
      </c>
      <c r="AT6">
        <v>0</v>
      </c>
      <c r="AU6">
        <v>0</v>
      </c>
      <c r="AV6">
        <v>4.9179045484029054</v>
      </c>
      <c r="AW6">
        <v>0</v>
      </c>
      <c r="AX6">
        <v>0</v>
      </c>
      <c r="AY6">
        <v>0</v>
      </c>
      <c r="AZ6">
        <v>0</v>
      </c>
      <c r="BA6">
        <v>31.955691990533534</v>
      </c>
      <c r="BB6">
        <f t="shared" si="0"/>
        <v>982.51072622430968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1.5052270676691726</v>
      </c>
      <c r="G7">
        <v>0</v>
      </c>
      <c r="H7">
        <v>0</v>
      </c>
      <c r="I7">
        <v>9.9755276381909557</v>
      </c>
      <c r="J7">
        <v>8.6835311117247613</v>
      </c>
      <c r="K7">
        <v>4.9974671629821295</v>
      </c>
      <c r="L7">
        <v>559.99279610124313</v>
      </c>
      <c r="M7">
        <v>28.229854096520764</v>
      </c>
      <c r="N7">
        <v>18.120681818181819</v>
      </c>
      <c r="O7">
        <v>0</v>
      </c>
      <c r="P7">
        <v>39.575556267008167</v>
      </c>
      <c r="Q7">
        <v>3.3545411542100285</v>
      </c>
      <c r="R7">
        <v>13.008165124208475</v>
      </c>
      <c r="S7">
        <v>8.1017710207274138</v>
      </c>
      <c r="T7">
        <v>0</v>
      </c>
      <c r="U7">
        <v>64.243476995907102</v>
      </c>
      <c r="V7">
        <v>6.3625710014947678</v>
      </c>
      <c r="W7">
        <v>10.677295709198813</v>
      </c>
      <c r="X7">
        <v>45.255195938615529</v>
      </c>
      <c r="Y7">
        <v>0</v>
      </c>
      <c r="Z7">
        <v>2.0107058400000004</v>
      </c>
      <c r="AA7">
        <v>4.1203239999999992</v>
      </c>
      <c r="AB7">
        <v>12.121704816000001</v>
      </c>
      <c r="AC7">
        <v>5.9383226239999995</v>
      </c>
      <c r="AD7">
        <v>11.22633356</v>
      </c>
      <c r="AE7">
        <v>15.167135380800001</v>
      </c>
      <c r="AF7">
        <v>5.7475000000000005</v>
      </c>
      <c r="AG7">
        <v>4.3251436799999992</v>
      </c>
      <c r="AH7">
        <v>46.718767679999999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0.68867999999999996</v>
      </c>
      <c r="AO7">
        <v>5.9531472000000001</v>
      </c>
      <c r="AP7">
        <v>1.8864518399999997</v>
      </c>
      <c r="AQ7">
        <v>6.9587999999999983</v>
      </c>
      <c r="AR7">
        <v>12.701519999999999</v>
      </c>
      <c r="AS7">
        <v>10.11133032</v>
      </c>
      <c r="AT7">
        <v>0</v>
      </c>
      <c r="AU7">
        <v>0</v>
      </c>
      <c r="AV7">
        <v>4.2844129554655872</v>
      </c>
      <c r="AW7">
        <v>0</v>
      </c>
      <c r="AX7">
        <v>0</v>
      </c>
      <c r="AY7">
        <v>0</v>
      </c>
      <c r="AZ7">
        <v>0</v>
      </c>
      <c r="BA7">
        <v>31.116084431878914</v>
      </c>
      <c r="BB7">
        <f t="shared" si="0"/>
        <v>956.69450367226955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1.5052270676691726</v>
      </c>
      <c r="G8">
        <v>0</v>
      </c>
      <c r="H8">
        <v>0</v>
      </c>
      <c r="I8">
        <v>9.9755276381909557</v>
      </c>
      <c r="J8">
        <v>8.6835311117247613</v>
      </c>
      <c r="K8">
        <v>4.9974671629821295</v>
      </c>
      <c r="L8">
        <v>549.99335325134712</v>
      </c>
      <c r="M8">
        <v>28.229854096520764</v>
      </c>
      <c r="N8">
        <v>18.120681818181819</v>
      </c>
      <c r="O8">
        <v>0</v>
      </c>
      <c r="P8">
        <v>40.267070484581495</v>
      </c>
      <c r="Q8">
        <v>3.3545411542100285</v>
      </c>
      <c r="R8">
        <v>13.008165124208475</v>
      </c>
      <c r="S8">
        <v>8.1017710207274138</v>
      </c>
      <c r="T8">
        <v>0</v>
      </c>
      <c r="U8">
        <v>64.243476995907102</v>
      </c>
      <c r="V8">
        <v>6.3625710014947678</v>
      </c>
      <c r="W8">
        <v>10.677295709198813</v>
      </c>
      <c r="X8">
        <v>45.255195938615529</v>
      </c>
      <c r="Y8">
        <v>0</v>
      </c>
      <c r="Z8">
        <v>2.0107058400000004</v>
      </c>
      <c r="AA8">
        <v>4.1203239999999992</v>
      </c>
      <c r="AB8">
        <v>12.121704816000001</v>
      </c>
      <c r="AC8">
        <v>5.9383226239999995</v>
      </c>
      <c r="AD8">
        <v>11.22633356</v>
      </c>
      <c r="AE8">
        <v>15.167135380800001</v>
      </c>
      <c r="AF8">
        <v>5.7475000000000005</v>
      </c>
      <c r="AG8">
        <v>4.3251436799999992</v>
      </c>
      <c r="AH8">
        <v>46.718767679999999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0.68867999999999996</v>
      </c>
      <c r="AO8">
        <v>5.9531472000000001</v>
      </c>
      <c r="AP8">
        <v>1.8864518399999997</v>
      </c>
      <c r="AQ8">
        <v>6.9587999999999983</v>
      </c>
      <c r="AR8">
        <v>12.701519999999999</v>
      </c>
      <c r="AS8">
        <v>10.11133032</v>
      </c>
      <c r="AT8">
        <v>0</v>
      </c>
      <c r="AU8">
        <v>0</v>
      </c>
      <c r="AV8">
        <v>4.2844129554655872</v>
      </c>
      <c r="AW8">
        <v>0</v>
      </c>
      <c r="AX8">
        <v>0</v>
      </c>
      <c r="AY8">
        <v>0</v>
      </c>
      <c r="AZ8">
        <v>0</v>
      </c>
      <c r="BA8">
        <v>30.822832996490842</v>
      </c>
      <c r="BB8">
        <f t="shared" si="0"/>
        <v>947.67982647533483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1.5052270676691726</v>
      </c>
      <c r="G9">
        <v>0</v>
      </c>
      <c r="H9">
        <v>0</v>
      </c>
      <c r="I9">
        <v>9.9755276381909557</v>
      </c>
      <c r="J9">
        <v>8.6835311117247613</v>
      </c>
      <c r="K9">
        <v>4.9974671629821295</v>
      </c>
      <c r="L9">
        <v>519.99277166518254</v>
      </c>
      <c r="M9">
        <v>28.229854096520764</v>
      </c>
      <c r="N9">
        <v>18.120681818181819</v>
      </c>
      <c r="O9">
        <v>0</v>
      </c>
      <c r="P9">
        <v>41.653266904997345</v>
      </c>
      <c r="Q9">
        <v>3.3545411542100285</v>
      </c>
      <c r="R9">
        <v>13.008165124208475</v>
      </c>
      <c r="S9">
        <v>8.1017710207274138</v>
      </c>
      <c r="T9">
        <v>0</v>
      </c>
      <c r="U9">
        <v>64.243476995907102</v>
      </c>
      <c r="V9">
        <v>6.3625710014947678</v>
      </c>
      <c r="W9">
        <v>10.677295709198813</v>
      </c>
      <c r="X9">
        <v>45.255195938615529</v>
      </c>
      <c r="Y9">
        <v>0</v>
      </c>
      <c r="Z9">
        <v>2.0107058400000004</v>
      </c>
      <c r="AA9">
        <v>1.9389759999999998</v>
      </c>
      <c r="AB9">
        <v>12.121704816000001</v>
      </c>
      <c r="AC9">
        <v>5.9383226239999995</v>
      </c>
      <c r="AD9">
        <v>11.22633356</v>
      </c>
      <c r="AE9">
        <v>15.167135380800001</v>
      </c>
      <c r="AF9">
        <v>5.7475000000000005</v>
      </c>
      <c r="AG9">
        <v>4.3251436799999992</v>
      </c>
      <c r="AH9">
        <v>46.718767679999999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0.68867999999999996</v>
      </c>
      <c r="AO9">
        <v>5.9531472000000001</v>
      </c>
      <c r="AP9">
        <v>1.8864518399999997</v>
      </c>
      <c r="AQ9">
        <v>6.9587999999999983</v>
      </c>
      <c r="AR9">
        <v>12.701519999999999</v>
      </c>
      <c r="AS9">
        <v>8.2541472000000002</v>
      </c>
      <c r="AT9">
        <v>0</v>
      </c>
      <c r="AU9">
        <v>0</v>
      </c>
      <c r="AV9">
        <v>4.2844129554655872</v>
      </c>
      <c r="AW9">
        <v>0</v>
      </c>
      <c r="AX9">
        <v>0</v>
      </c>
      <c r="AY9">
        <v>0</v>
      </c>
      <c r="AZ9">
        <v>0</v>
      </c>
      <c r="BA9">
        <v>29.7943208335079</v>
      </c>
      <c r="BB9">
        <f t="shared" si="0"/>
        <v>916.05542235256917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1.5052270676691726</v>
      </c>
      <c r="G10">
        <v>0</v>
      </c>
      <c r="H10">
        <v>0</v>
      </c>
      <c r="I10">
        <v>9.9755276381909557</v>
      </c>
      <c r="J10">
        <v>8.6835311117247613</v>
      </c>
      <c r="K10">
        <v>4.9974671629821295</v>
      </c>
      <c r="L10">
        <v>519.99277166518254</v>
      </c>
      <c r="M10">
        <v>28.229854096520764</v>
      </c>
      <c r="N10">
        <v>18.120681818181819</v>
      </c>
      <c r="O10">
        <v>0</v>
      </c>
      <c r="P10">
        <v>41.653266904997345</v>
      </c>
      <c r="Q10">
        <v>3.3545411542100285</v>
      </c>
      <c r="R10">
        <v>13.008165124208475</v>
      </c>
      <c r="S10">
        <v>8.1017710207274138</v>
      </c>
      <c r="T10">
        <v>0</v>
      </c>
      <c r="U10">
        <v>64.243476995907102</v>
      </c>
      <c r="V10">
        <v>6.3625710014947678</v>
      </c>
      <c r="W10">
        <v>10.677295709198813</v>
      </c>
      <c r="X10">
        <v>45.255195938615529</v>
      </c>
      <c r="Y10">
        <v>0</v>
      </c>
      <c r="Z10">
        <v>2.0107058400000004</v>
      </c>
      <c r="AA10">
        <v>0</v>
      </c>
      <c r="AB10">
        <v>12.121704816000001</v>
      </c>
      <c r="AC10">
        <v>5.9383226239999995</v>
      </c>
      <c r="AD10">
        <v>11.22633356</v>
      </c>
      <c r="AE10">
        <v>15.167135380800001</v>
      </c>
      <c r="AF10">
        <v>5.7475000000000005</v>
      </c>
      <c r="AG10">
        <v>4.3251436799999992</v>
      </c>
      <c r="AH10">
        <v>46.718767679999999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0.68867999999999996</v>
      </c>
      <c r="AO10">
        <v>5.9531472000000001</v>
      </c>
      <c r="AP10">
        <v>1.8864518399999997</v>
      </c>
      <c r="AQ10">
        <v>6.9587999999999983</v>
      </c>
      <c r="AR10">
        <v>12.701519999999999</v>
      </c>
      <c r="AS10">
        <v>8.2541472000000002</v>
      </c>
      <c r="AT10">
        <v>0</v>
      </c>
      <c r="AU10">
        <v>0</v>
      </c>
      <c r="AV10">
        <v>4.2844129554655872</v>
      </c>
      <c r="AW10">
        <v>0</v>
      </c>
      <c r="AX10">
        <v>0</v>
      </c>
      <c r="AY10">
        <v>0</v>
      </c>
      <c r="AZ10">
        <v>0</v>
      </c>
      <c r="BA10">
        <v>29.733243089507898</v>
      </c>
      <c r="BB10">
        <f t="shared" si="0"/>
        <v>914.17752409656919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1.5003</v>
      </c>
      <c r="G11">
        <v>0</v>
      </c>
      <c r="H11">
        <v>0</v>
      </c>
      <c r="I11">
        <v>2</v>
      </c>
      <c r="J11">
        <v>8.4062999999999999</v>
      </c>
      <c r="K11">
        <v>4.9974671629821295</v>
      </c>
      <c r="L11">
        <v>499.99275814385965</v>
      </c>
      <c r="M11">
        <v>28.229854096520764</v>
      </c>
      <c r="N11">
        <v>18.120681818181819</v>
      </c>
      <c r="O11">
        <v>0</v>
      </c>
      <c r="P11">
        <v>41.653266904997345</v>
      </c>
      <c r="Q11">
        <v>3.3545411542100285</v>
      </c>
      <c r="R11">
        <v>13.008165124208475</v>
      </c>
      <c r="S11">
        <v>8.1017710207274138</v>
      </c>
      <c r="T11">
        <v>0</v>
      </c>
      <c r="U11">
        <v>64.243476995907102</v>
      </c>
      <c r="V11">
        <v>6.3625710014947678</v>
      </c>
      <c r="W11">
        <v>10.677295709198813</v>
      </c>
      <c r="X11">
        <v>45.255195938615529</v>
      </c>
      <c r="Y11">
        <v>0</v>
      </c>
      <c r="Z11">
        <v>2.0107058400000004</v>
      </c>
      <c r="AA11">
        <v>0</v>
      </c>
      <c r="AB11">
        <v>12.121704816000001</v>
      </c>
      <c r="AC11">
        <v>8.9164694943999994</v>
      </c>
      <c r="AD11">
        <v>11.22633356</v>
      </c>
      <c r="AE11">
        <v>15.167135380800001</v>
      </c>
      <c r="AF11">
        <v>5.7475000000000005</v>
      </c>
      <c r="AG11">
        <v>4.3251436799999992</v>
      </c>
      <c r="AH11">
        <v>46.718767679999999</v>
      </c>
      <c r="AI11">
        <v>0</v>
      </c>
      <c r="AJ11">
        <v>0</v>
      </c>
      <c r="AK11">
        <v>15.76665</v>
      </c>
      <c r="AL11">
        <v>0</v>
      </c>
      <c r="AM11">
        <v>0</v>
      </c>
      <c r="AN11">
        <v>0.68867999999999996</v>
      </c>
      <c r="AO11">
        <v>5.9531472000000001</v>
      </c>
      <c r="AP11">
        <v>1.8864518399999997</v>
      </c>
      <c r="AQ11">
        <v>6.9587999999999983</v>
      </c>
      <c r="AR11">
        <v>12.701519999999999</v>
      </c>
      <c r="AS11">
        <v>8.2541472000000002</v>
      </c>
      <c r="AT11">
        <v>0</v>
      </c>
      <c r="AU11">
        <v>0</v>
      </c>
      <c r="AV11">
        <v>2</v>
      </c>
      <c r="AW11">
        <v>0</v>
      </c>
      <c r="AX11">
        <v>0</v>
      </c>
      <c r="AY11">
        <v>0</v>
      </c>
      <c r="AZ11">
        <v>0</v>
      </c>
      <c r="BA11">
        <v>28.864978636268408</v>
      </c>
      <c r="BB11">
        <f t="shared" si="0"/>
        <v>887.48182312583515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1.5003</v>
      </c>
      <c r="G12">
        <v>0</v>
      </c>
      <c r="H12">
        <v>0</v>
      </c>
      <c r="I12">
        <v>2</v>
      </c>
      <c r="J12">
        <v>8.4062999999999999</v>
      </c>
      <c r="K12">
        <v>4.9974671629821295</v>
      </c>
      <c r="L12">
        <v>489.99337465942546</v>
      </c>
      <c r="M12">
        <v>28.229854096520764</v>
      </c>
      <c r="N12">
        <v>18.120681818181819</v>
      </c>
      <c r="O12">
        <v>0</v>
      </c>
      <c r="P12">
        <v>41.653266904997345</v>
      </c>
      <c r="Q12">
        <v>3.3545411542100285</v>
      </c>
      <c r="R12">
        <v>13.008165124208475</v>
      </c>
      <c r="S12">
        <v>8.1017710207274138</v>
      </c>
      <c r="T12">
        <v>0</v>
      </c>
      <c r="U12">
        <v>64.243476995907102</v>
      </c>
      <c r="V12">
        <v>6.3625710014947678</v>
      </c>
      <c r="W12">
        <v>10.677295709198813</v>
      </c>
      <c r="X12">
        <v>45.255195938615529</v>
      </c>
      <c r="Y12">
        <v>0</v>
      </c>
      <c r="Z12">
        <v>2.0107058400000004</v>
      </c>
      <c r="AA12">
        <v>0</v>
      </c>
      <c r="AB12">
        <v>12.121704816000001</v>
      </c>
      <c r="AC12">
        <v>8.9164694943999994</v>
      </c>
      <c r="AD12">
        <v>11.22633356</v>
      </c>
      <c r="AE12">
        <v>15.167135380800001</v>
      </c>
      <c r="AF12">
        <v>5.7475000000000005</v>
      </c>
      <c r="AG12">
        <v>4.3251436799999992</v>
      </c>
      <c r="AH12">
        <v>46.718767679999999</v>
      </c>
      <c r="AI12">
        <v>0</v>
      </c>
      <c r="AJ12">
        <v>0</v>
      </c>
      <c r="AK12">
        <v>15.76665</v>
      </c>
      <c r="AL12">
        <v>0</v>
      </c>
      <c r="AM12">
        <v>0</v>
      </c>
      <c r="AN12">
        <v>0.68867999999999996</v>
      </c>
      <c r="AO12">
        <v>5.9531472000000001</v>
      </c>
      <c r="AP12">
        <v>1.8864518399999997</v>
      </c>
      <c r="AQ12">
        <v>6.9587999999999983</v>
      </c>
      <c r="AR12">
        <v>12.701519999999999</v>
      </c>
      <c r="AS12">
        <v>8.2541472000000002</v>
      </c>
      <c r="AT12">
        <v>0</v>
      </c>
      <c r="AU12">
        <v>0</v>
      </c>
      <c r="AV12">
        <v>2</v>
      </c>
      <c r="AW12">
        <v>0</v>
      </c>
      <c r="AX12">
        <v>0</v>
      </c>
      <c r="AY12">
        <v>0</v>
      </c>
      <c r="AZ12">
        <v>0</v>
      </c>
      <c r="BA12">
        <v>28.549941771433343</v>
      </c>
      <c r="BB12">
        <f t="shared" si="0"/>
        <v>877.79747650623619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1.5003</v>
      </c>
      <c r="G13">
        <v>0</v>
      </c>
      <c r="H13">
        <v>0</v>
      </c>
      <c r="I13">
        <v>2</v>
      </c>
      <c r="J13">
        <v>8.4062999999999999</v>
      </c>
      <c r="K13">
        <v>4.9974671629821295</v>
      </c>
      <c r="L13">
        <v>469.99338284360192</v>
      </c>
      <c r="M13">
        <v>28.229854096520764</v>
      </c>
      <c r="N13">
        <v>18.120681818181819</v>
      </c>
      <c r="O13">
        <v>0</v>
      </c>
      <c r="P13">
        <v>41.650098874353517</v>
      </c>
      <c r="Q13">
        <v>3.3545411542100285</v>
      </c>
      <c r="R13">
        <v>13.008165124208475</v>
      </c>
      <c r="S13">
        <v>8.1017710207274138</v>
      </c>
      <c r="T13">
        <v>0</v>
      </c>
      <c r="U13">
        <v>64.243476995907102</v>
      </c>
      <c r="V13">
        <v>6.3625710014947678</v>
      </c>
      <c r="W13">
        <v>10.677295709198813</v>
      </c>
      <c r="X13">
        <v>45.255195938615529</v>
      </c>
      <c r="Y13">
        <v>0</v>
      </c>
      <c r="Z13">
        <v>2.0107058400000004</v>
      </c>
      <c r="AA13">
        <v>0</v>
      </c>
      <c r="AB13">
        <v>12.121704816000001</v>
      </c>
      <c r="AC13">
        <v>8.9164694943999994</v>
      </c>
      <c r="AD13">
        <v>11.22633356</v>
      </c>
      <c r="AE13">
        <v>15.167135380800001</v>
      </c>
      <c r="AF13">
        <v>5.7475000000000005</v>
      </c>
      <c r="AG13">
        <v>4.3251436799999992</v>
      </c>
      <c r="AH13">
        <v>46.718767679999999</v>
      </c>
      <c r="AI13">
        <v>0</v>
      </c>
      <c r="AJ13">
        <v>0</v>
      </c>
      <c r="AK13">
        <v>15.76665</v>
      </c>
      <c r="AL13">
        <v>0</v>
      </c>
      <c r="AM13">
        <v>0</v>
      </c>
      <c r="AN13">
        <v>0.68867999999999996</v>
      </c>
      <c r="AO13">
        <v>5.9531472000000001</v>
      </c>
      <c r="AP13">
        <v>1.8864518399999997</v>
      </c>
      <c r="AQ13">
        <v>4.6391999999999998</v>
      </c>
      <c r="AR13">
        <v>12.701519999999999</v>
      </c>
      <c r="AS13">
        <v>8.2541472000000002</v>
      </c>
      <c r="AT13">
        <v>0</v>
      </c>
      <c r="AU13">
        <v>0</v>
      </c>
      <c r="AV13">
        <v>2</v>
      </c>
      <c r="AW13">
        <v>0</v>
      </c>
      <c r="AX13">
        <v>0</v>
      </c>
      <c r="AY13">
        <v>0</v>
      </c>
      <c r="AZ13">
        <v>0</v>
      </c>
      <c r="BA13">
        <v>27.846774838697296</v>
      </c>
      <c r="BB13">
        <f t="shared" si="0"/>
        <v>856.17788359250471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1.5003</v>
      </c>
      <c r="G14">
        <v>0</v>
      </c>
      <c r="H14">
        <v>0</v>
      </c>
      <c r="I14">
        <v>2</v>
      </c>
      <c r="J14">
        <v>8.4062999999999999</v>
      </c>
      <c r="K14">
        <v>9.4063887563219755</v>
      </c>
      <c r="L14">
        <v>578.48983069602741</v>
      </c>
      <c r="M14">
        <v>28.229854096520764</v>
      </c>
      <c r="N14">
        <v>18.120681818181819</v>
      </c>
      <c r="O14">
        <v>0</v>
      </c>
      <c r="P14">
        <v>41.650098874353517</v>
      </c>
      <c r="Q14">
        <v>3.3545411542100285</v>
      </c>
      <c r="R14">
        <v>13.008165124208475</v>
      </c>
      <c r="S14">
        <v>8.1017710207274138</v>
      </c>
      <c r="T14">
        <v>0</v>
      </c>
      <c r="U14">
        <v>64.243476995907102</v>
      </c>
      <c r="V14">
        <v>6.3625710014947678</v>
      </c>
      <c r="W14">
        <v>10.677295709198813</v>
      </c>
      <c r="X14">
        <v>45.255195938615529</v>
      </c>
      <c r="Y14">
        <v>0</v>
      </c>
      <c r="Z14">
        <v>2.0107058400000004</v>
      </c>
      <c r="AA14">
        <v>0</v>
      </c>
      <c r="AB14">
        <v>12.121704816000001</v>
      </c>
      <c r="AC14">
        <v>8.9164694943999994</v>
      </c>
      <c r="AD14">
        <v>11.22633356</v>
      </c>
      <c r="AE14">
        <v>15.167135380800001</v>
      </c>
      <c r="AF14">
        <v>5.7475000000000005</v>
      </c>
      <c r="AG14">
        <v>4.3251436799999992</v>
      </c>
      <c r="AH14">
        <v>46.718767679999999</v>
      </c>
      <c r="AI14">
        <v>0</v>
      </c>
      <c r="AJ14">
        <v>0</v>
      </c>
      <c r="AK14">
        <v>15.76665</v>
      </c>
      <c r="AL14">
        <v>0</v>
      </c>
      <c r="AM14">
        <v>0</v>
      </c>
      <c r="AN14">
        <v>0.68867999999999996</v>
      </c>
      <c r="AO14">
        <v>5.9531472000000001</v>
      </c>
      <c r="AP14">
        <v>1.8864518399999997</v>
      </c>
      <c r="AQ14">
        <v>4.6391999999999998</v>
      </c>
      <c r="AR14">
        <v>12.701519999999999</v>
      </c>
      <c r="AS14">
        <v>8.2541472000000002</v>
      </c>
      <c r="AT14">
        <v>0</v>
      </c>
      <c r="AU14">
        <v>0</v>
      </c>
      <c r="AV14">
        <v>2</v>
      </c>
      <c r="AW14">
        <v>0</v>
      </c>
      <c r="AX14">
        <v>0</v>
      </c>
      <c r="AY14">
        <v>0</v>
      </c>
      <c r="AZ14">
        <v>0</v>
      </c>
      <c r="BA14">
        <v>31.403294409559184</v>
      </c>
      <c r="BB14">
        <f t="shared" si="0"/>
        <v>965.52673346740812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1.5003</v>
      </c>
      <c r="G15">
        <v>0</v>
      </c>
      <c r="H15">
        <v>0</v>
      </c>
      <c r="I15">
        <v>2</v>
      </c>
      <c r="J15">
        <v>8.4062999999999999</v>
      </c>
      <c r="K15">
        <v>9.4063887563219755</v>
      </c>
      <c r="L15">
        <v>578.48983069602741</v>
      </c>
      <c r="M15">
        <v>28.229854096520764</v>
      </c>
      <c r="N15">
        <v>18.120681818181819</v>
      </c>
      <c r="O15">
        <v>0</v>
      </c>
      <c r="P15">
        <v>41.650098874353517</v>
      </c>
      <c r="Q15">
        <v>3.3545411542100285</v>
      </c>
      <c r="R15">
        <v>13.008165124208475</v>
      </c>
      <c r="S15">
        <v>8.1017710207274138</v>
      </c>
      <c r="T15">
        <v>0</v>
      </c>
      <c r="U15">
        <v>64.243476995907102</v>
      </c>
      <c r="V15">
        <v>6.3625710014947678</v>
      </c>
      <c r="W15">
        <v>10.677295709198813</v>
      </c>
      <c r="X15">
        <v>45.255195938615529</v>
      </c>
      <c r="Y15">
        <v>0</v>
      </c>
      <c r="Z15">
        <v>2.0107058400000004</v>
      </c>
      <c r="AA15">
        <v>0</v>
      </c>
      <c r="AB15">
        <v>12.121704816000001</v>
      </c>
      <c r="AC15">
        <v>8.9164694943999994</v>
      </c>
      <c r="AD15">
        <v>11.22633356</v>
      </c>
      <c r="AE15">
        <v>15.167135380800001</v>
      </c>
      <c r="AF15">
        <v>5.7475000000000005</v>
      </c>
      <c r="AG15">
        <v>4.3251436799999992</v>
      </c>
      <c r="AH15">
        <v>46.718767679999999</v>
      </c>
      <c r="AI15">
        <v>0</v>
      </c>
      <c r="AJ15">
        <v>0</v>
      </c>
      <c r="AK15">
        <v>15.76665</v>
      </c>
      <c r="AL15">
        <v>0</v>
      </c>
      <c r="AM15">
        <v>0</v>
      </c>
      <c r="AN15">
        <v>0.68867999999999996</v>
      </c>
      <c r="AO15">
        <v>5.9531472000000001</v>
      </c>
      <c r="AP15">
        <v>1.8864518399999997</v>
      </c>
      <c r="AQ15">
        <v>4.6391999999999998</v>
      </c>
      <c r="AR15">
        <v>12.362812799999999</v>
      </c>
      <c r="AS15">
        <v>8.2541472000000002</v>
      </c>
      <c r="AT15">
        <v>0</v>
      </c>
      <c r="AU15">
        <v>0</v>
      </c>
      <c r="AV15">
        <v>2</v>
      </c>
      <c r="AW15">
        <v>0</v>
      </c>
      <c r="AX15">
        <v>0</v>
      </c>
      <c r="AY15">
        <v>0</v>
      </c>
      <c r="AZ15">
        <v>0</v>
      </c>
      <c r="BA15">
        <v>31.392625132759182</v>
      </c>
      <c r="BB15">
        <f t="shared" si="0"/>
        <v>965.19869554420814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1.5003</v>
      </c>
      <c r="G16">
        <v>0</v>
      </c>
      <c r="H16">
        <v>0</v>
      </c>
      <c r="I16">
        <v>2</v>
      </c>
      <c r="J16">
        <v>8.4062999999999999</v>
      </c>
      <c r="K16">
        <v>9.4063887563219755</v>
      </c>
      <c r="L16">
        <v>578.48983069602741</v>
      </c>
      <c r="M16">
        <v>28.229854096520764</v>
      </c>
      <c r="N16">
        <v>18.120681818181819</v>
      </c>
      <c r="O16">
        <v>0</v>
      </c>
      <c r="P16">
        <v>41.650098874353517</v>
      </c>
      <c r="Q16">
        <v>3.3545411542100285</v>
      </c>
      <c r="R16">
        <v>13.008165124208475</v>
      </c>
      <c r="S16">
        <v>8.1017710207274138</v>
      </c>
      <c r="T16">
        <v>0</v>
      </c>
      <c r="U16">
        <v>64.243476995907102</v>
      </c>
      <c r="V16">
        <v>6.3625710014947678</v>
      </c>
      <c r="W16">
        <v>10.677295709198813</v>
      </c>
      <c r="X16">
        <v>45.255195938615529</v>
      </c>
      <c r="Y16">
        <v>0</v>
      </c>
      <c r="Z16">
        <v>2.0107058400000004</v>
      </c>
      <c r="AA16">
        <v>0</v>
      </c>
      <c r="AB16">
        <v>12.121704816000001</v>
      </c>
      <c r="AC16">
        <v>8.9164694943999994</v>
      </c>
      <c r="AD16">
        <v>11.22633356</v>
      </c>
      <c r="AE16">
        <v>15.167135380800001</v>
      </c>
      <c r="AF16">
        <v>5.7475000000000005</v>
      </c>
      <c r="AG16">
        <v>4.3251436799999992</v>
      </c>
      <c r="AH16">
        <v>46.718767679999999</v>
      </c>
      <c r="AI16">
        <v>0</v>
      </c>
      <c r="AJ16">
        <v>0</v>
      </c>
      <c r="AK16">
        <v>15.76665</v>
      </c>
      <c r="AL16">
        <v>0</v>
      </c>
      <c r="AM16">
        <v>0</v>
      </c>
      <c r="AN16">
        <v>0.68867999999999996</v>
      </c>
      <c r="AO16">
        <v>5.9531472000000001</v>
      </c>
      <c r="AP16">
        <v>1.8864518399999997</v>
      </c>
      <c r="AQ16">
        <v>2.3195999999999999</v>
      </c>
      <c r="AR16">
        <v>12.362812799999999</v>
      </c>
      <c r="AS16">
        <v>8.2541472000000002</v>
      </c>
      <c r="AT16">
        <v>0</v>
      </c>
      <c r="AU16">
        <v>0</v>
      </c>
      <c r="AV16">
        <v>2</v>
      </c>
      <c r="AW16">
        <v>0</v>
      </c>
      <c r="AX16">
        <v>0</v>
      </c>
      <c r="AY16">
        <v>0</v>
      </c>
      <c r="AZ16">
        <v>0</v>
      </c>
      <c r="BA16">
        <v>31.319557732759183</v>
      </c>
      <c r="BB16">
        <f t="shared" si="0"/>
        <v>962.95216294420823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1.5003</v>
      </c>
      <c r="G17">
        <v>0</v>
      </c>
      <c r="H17">
        <v>0</v>
      </c>
      <c r="I17">
        <v>2</v>
      </c>
      <c r="J17">
        <v>8.4062999999999999</v>
      </c>
      <c r="K17">
        <v>9.4063887563219755</v>
      </c>
      <c r="L17">
        <v>578.48983069602741</v>
      </c>
      <c r="M17">
        <v>28.229854096520764</v>
      </c>
      <c r="N17">
        <v>18.120681818181819</v>
      </c>
      <c r="O17">
        <v>0</v>
      </c>
      <c r="P17">
        <v>41.650098874353517</v>
      </c>
      <c r="Q17">
        <v>3.3545411542100285</v>
      </c>
      <c r="R17">
        <v>13.008165124208475</v>
      </c>
      <c r="S17">
        <v>8.1017710207274138</v>
      </c>
      <c r="T17">
        <v>0</v>
      </c>
      <c r="U17">
        <v>64.243476995907102</v>
      </c>
      <c r="V17">
        <v>6.3625710014947678</v>
      </c>
      <c r="W17">
        <v>10.677295709198813</v>
      </c>
      <c r="X17">
        <v>45.255195938615529</v>
      </c>
      <c r="Y17">
        <v>0</v>
      </c>
      <c r="Z17">
        <v>2.0107058400000004</v>
      </c>
      <c r="AA17">
        <v>0</v>
      </c>
      <c r="AB17">
        <v>12.121704816000001</v>
      </c>
      <c r="AC17">
        <v>8.9164694943999994</v>
      </c>
      <c r="AD17">
        <v>11.22633356</v>
      </c>
      <c r="AE17">
        <v>15.167135380800001</v>
      </c>
      <c r="AF17">
        <v>5.7475000000000005</v>
      </c>
      <c r="AG17">
        <v>4.3251436799999992</v>
      </c>
      <c r="AH17">
        <v>46.718767679999999</v>
      </c>
      <c r="AI17">
        <v>4.1008422000000007</v>
      </c>
      <c r="AJ17">
        <v>0</v>
      </c>
      <c r="AK17">
        <v>15.76665</v>
      </c>
      <c r="AL17">
        <v>0</v>
      </c>
      <c r="AM17">
        <v>0</v>
      </c>
      <c r="AN17">
        <v>0.68867999999999996</v>
      </c>
      <c r="AO17">
        <v>5.9531472000000001</v>
      </c>
      <c r="AP17">
        <v>1.8864518399999997</v>
      </c>
      <c r="AQ17">
        <v>2.3195999999999999</v>
      </c>
      <c r="AR17">
        <v>11.1773376</v>
      </c>
      <c r="AS17">
        <v>8.2541472000000002</v>
      </c>
      <c r="AT17">
        <v>0</v>
      </c>
      <c r="AU17">
        <v>0</v>
      </c>
      <c r="AV17">
        <v>2</v>
      </c>
      <c r="AW17">
        <v>0</v>
      </c>
      <c r="AX17">
        <v>0</v>
      </c>
      <c r="AY17">
        <v>0</v>
      </c>
      <c r="AZ17">
        <v>0</v>
      </c>
      <c r="BA17">
        <v>31.411391869959186</v>
      </c>
      <c r="BB17">
        <f t="shared" si="0"/>
        <v>965.77569580700822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1.5003</v>
      </c>
      <c r="G18">
        <v>0</v>
      </c>
      <c r="H18">
        <v>0</v>
      </c>
      <c r="I18">
        <v>2</v>
      </c>
      <c r="J18">
        <v>8.4062999999999999</v>
      </c>
      <c r="K18">
        <v>9.4063887563219755</v>
      </c>
      <c r="L18">
        <v>578.48983069602741</v>
      </c>
      <c r="M18">
        <v>28.229854096520764</v>
      </c>
      <c r="N18">
        <v>18.120681818181819</v>
      </c>
      <c r="O18">
        <v>0</v>
      </c>
      <c r="P18">
        <v>41.650098874353517</v>
      </c>
      <c r="Q18">
        <v>3.3545411542100285</v>
      </c>
      <c r="R18">
        <v>13.008165124208475</v>
      </c>
      <c r="S18">
        <v>8.1017710207274138</v>
      </c>
      <c r="T18">
        <v>0</v>
      </c>
      <c r="U18">
        <v>64.243476995907102</v>
      </c>
      <c r="V18">
        <v>6.3625710014947678</v>
      </c>
      <c r="W18">
        <v>10.677295709198813</v>
      </c>
      <c r="X18">
        <v>45.255195938615529</v>
      </c>
      <c r="Y18">
        <v>0</v>
      </c>
      <c r="Z18">
        <v>2.0107058400000004</v>
      </c>
      <c r="AA18">
        <v>0</v>
      </c>
      <c r="AB18">
        <v>12.121704816000001</v>
      </c>
      <c r="AC18">
        <v>8.9164694943999994</v>
      </c>
      <c r="AD18">
        <v>11.22633356</v>
      </c>
      <c r="AE18">
        <v>15.167135380800001</v>
      </c>
      <c r="AF18">
        <v>5.7475000000000005</v>
      </c>
      <c r="AG18">
        <v>4.3251436799999992</v>
      </c>
      <c r="AH18">
        <v>46.718767679999999</v>
      </c>
      <c r="AI18">
        <v>4.1008422000000007</v>
      </c>
      <c r="AJ18">
        <v>0</v>
      </c>
      <c r="AK18">
        <v>15.76665</v>
      </c>
      <c r="AL18">
        <v>0</v>
      </c>
      <c r="AM18">
        <v>0</v>
      </c>
      <c r="AN18">
        <v>0.68867999999999996</v>
      </c>
      <c r="AO18">
        <v>5.9531472000000001</v>
      </c>
      <c r="AP18">
        <v>1.8864518399999997</v>
      </c>
      <c r="AQ18">
        <v>2.3195999999999999</v>
      </c>
      <c r="AR18">
        <v>11.1773376</v>
      </c>
      <c r="AS18">
        <v>8.2541472000000002</v>
      </c>
      <c r="AT18">
        <v>0</v>
      </c>
      <c r="AU18">
        <v>0</v>
      </c>
      <c r="AV18">
        <v>2</v>
      </c>
      <c r="AW18">
        <v>0</v>
      </c>
      <c r="AX18">
        <v>0</v>
      </c>
      <c r="AY18">
        <v>0</v>
      </c>
      <c r="AZ18">
        <v>0</v>
      </c>
      <c r="BA18">
        <v>31.411391869959186</v>
      </c>
      <c r="BB18">
        <f t="shared" si="0"/>
        <v>965.77569580700822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1.5003</v>
      </c>
      <c r="G19">
        <v>0</v>
      </c>
      <c r="H19">
        <v>0</v>
      </c>
      <c r="I19">
        <v>2</v>
      </c>
      <c r="J19">
        <v>8.4062999999999999</v>
      </c>
      <c r="K19">
        <v>9.4063386576626229</v>
      </c>
      <c r="L19">
        <v>578.48983069602741</v>
      </c>
      <c r="M19">
        <v>28.229854096520764</v>
      </c>
      <c r="N19">
        <v>18.120681818181819</v>
      </c>
      <c r="O19">
        <v>0</v>
      </c>
      <c r="P19">
        <v>41.650098874353517</v>
      </c>
      <c r="Q19">
        <v>3.3545411542100285</v>
      </c>
      <c r="R19">
        <v>13.008165124208475</v>
      </c>
      <c r="S19">
        <v>8.1017710207274138</v>
      </c>
      <c r="T19">
        <v>0</v>
      </c>
      <c r="U19">
        <v>64.243476995907102</v>
      </c>
      <c r="V19">
        <v>6.3625710014947678</v>
      </c>
      <c r="W19">
        <v>10.677295709198813</v>
      </c>
      <c r="X19">
        <v>45.255195938615529</v>
      </c>
      <c r="Y19">
        <v>0</v>
      </c>
      <c r="Z19">
        <v>2.0107058400000004</v>
      </c>
      <c r="AA19">
        <v>0</v>
      </c>
      <c r="AB19">
        <v>12.121704816000001</v>
      </c>
      <c r="AC19">
        <v>8.9164694943999994</v>
      </c>
      <c r="AD19">
        <v>11.22633356</v>
      </c>
      <c r="AE19">
        <v>15.167135380800001</v>
      </c>
      <c r="AF19">
        <v>5.7475000000000005</v>
      </c>
      <c r="AG19">
        <v>4.3251436799999992</v>
      </c>
      <c r="AH19">
        <v>46.718767679999999</v>
      </c>
      <c r="AI19">
        <v>4.1008422000000007</v>
      </c>
      <c r="AJ19">
        <v>0</v>
      </c>
      <c r="AK19">
        <v>15.76665</v>
      </c>
      <c r="AL19">
        <v>0</v>
      </c>
      <c r="AM19">
        <v>0</v>
      </c>
      <c r="AN19">
        <v>0.68867999999999996</v>
      </c>
      <c r="AO19">
        <v>5.9531472000000001</v>
      </c>
      <c r="AP19">
        <v>1.8864518399999997</v>
      </c>
      <c r="AQ19">
        <v>2.3195999999999999</v>
      </c>
      <c r="AR19">
        <v>11.1773376</v>
      </c>
      <c r="AS19">
        <v>8.2541472000000002</v>
      </c>
      <c r="AT19">
        <v>0</v>
      </c>
      <c r="AU19">
        <v>0</v>
      </c>
      <c r="AV19">
        <v>2</v>
      </c>
      <c r="AW19">
        <v>0</v>
      </c>
      <c r="AX19">
        <v>0</v>
      </c>
      <c r="AY19">
        <v>0</v>
      </c>
      <c r="AZ19">
        <v>0</v>
      </c>
      <c r="BA19">
        <v>31.411390284737106</v>
      </c>
      <c r="BB19">
        <f t="shared" si="0"/>
        <v>965.77564729357096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1.5003</v>
      </c>
      <c r="G20">
        <v>0</v>
      </c>
      <c r="H20">
        <v>0</v>
      </c>
      <c r="I20">
        <v>2</v>
      </c>
      <c r="J20">
        <v>8.4062999999999999</v>
      </c>
      <c r="K20">
        <v>9.4063386576626229</v>
      </c>
      <c r="L20">
        <v>578.48983069602741</v>
      </c>
      <c r="M20">
        <v>28.229854096520764</v>
      </c>
      <c r="N20">
        <v>18.120681818181819</v>
      </c>
      <c r="O20">
        <v>0</v>
      </c>
      <c r="P20">
        <v>41.650098874353517</v>
      </c>
      <c r="Q20">
        <v>3.3545411542100285</v>
      </c>
      <c r="R20">
        <v>13.008165124208475</v>
      </c>
      <c r="S20">
        <v>8.1017710207274138</v>
      </c>
      <c r="T20">
        <v>0</v>
      </c>
      <c r="U20">
        <v>64.243476995907102</v>
      </c>
      <c r="V20">
        <v>6.3625710014947678</v>
      </c>
      <c r="W20">
        <v>10.677295709198813</v>
      </c>
      <c r="X20">
        <v>45.255195938615529</v>
      </c>
      <c r="Y20">
        <v>0</v>
      </c>
      <c r="Z20">
        <v>2.0107058400000004</v>
      </c>
      <c r="AA20">
        <v>0</v>
      </c>
      <c r="AB20">
        <v>12.121704816000001</v>
      </c>
      <c r="AC20">
        <v>8.9164694943999994</v>
      </c>
      <c r="AD20">
        <v>11.22633356</v>
      </c>
      <c r="AE20">
        <v>15.167135380800001</v>
      </c>
      <c r="AF20">
        <v>5.7475000000000005</v>
      </c>
      <c r="AG20">
        <v>4.3251436799999992</v>
      </c>
      <c r="AH20">
        <v>46.718767679999999</v>
      </c>
      <c r="AI20">
        <v>4.1008422000000007</v>
      </c>
      <c r="AJ20">
        <v>0</v>
      </c>
      <c r="AK20">
        <v>15.76665</v>
      </c>
      <c r="AL20">
        <v>0</v>
      </c>
      <c r="AM20">
        <v>0</v>
      </c>
      <c r="AN20">
        <v>0.68867999999999996</v>
      </c>
      <c r="AO20">
        <v>5.9531472000000001</v>
      </c>
      <c r="AP20">
        <v>1.8864518399999997</v>
      </c>
      <c r="AQ20">
        <v>2.3195999999999999</v>
      </c>
      <c r="AR20">
        <v>11.1773376</v>
      </c>
      <c r="AS20">
        <v>8.2541472000000002</v>
      </c>
      <c r="AT20">
        <v>0</v>
      </c>
      <c r="AU20">
        <v>0</v>
      </c>
      <c r="AV20">
        <v>2</v>
      </c>
      <c r="AW20">
        <v>0</v>
      </c>
      <c r="AX20">
        <v>0</v>
      </c>
      <c r="AY20">
        <v>0</v>
      </c>
      <c r="AZ20">
        <v>0</v>
      </c>
      <c r="BA20">
        <v>31.411390284737106</v>
      </c>
      <c r="BB20">
        <f t="shared" si="0"/>
        <v>965.77564729357096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1.5003</v>
      </c>
      <c r="G21">
        <v>0</v>
      </c>
      <c r="H21">
        <v>0</v>
      </c>
      <c r="I21">
        <v>2</v>
      </c>
      <c r="J21">
        <v>8.4062999999999999</v>
      </c>
      <c r="K21">
        <v>9.4063386576626229</v>
      </c>
      <c r="L21">
        <v>578.48983069602741</v>
      </c>
      <c r="M21">
        <v>28.229854096520764</v>
      </c>
      <c r="N21">
        <v>18.120681818181819</v>
      </c>
      <c r="O21">
        <v>0</v>
      </c>
      <c r="P21">
        <v>41.650098874353517</v>
      </c>
      <c r="Q21">
        <v>3.3545411542100285</v>
      </c>
      <c r="R21">
        <v>13.008165124208475</v>
      </c>
      <c r="S21">
        <v>8.1017710207274138</v>
      </c>
      <c r="T21">
        <v>0</v>
      </c>
      <c r="U21">
        <v>64.243476995907102</v>
      </c>
      <c r="V21">
        <v>6.3625710014947678</v>
      </c>
      <c r="W21">
        <v>10.677295709198813</v>
      </c>
      <c r="X21">
        <v>45.255195938615529</v>
      </c>
      <c r="Y21">
        <v>0</v>
      </c>
      <c r="Z21">
        <v>2.0107058400000004</v>
      </c>
      <c r="AA21">
        <v>0</v>
      </c>
      <c r="AB21">
        <v>12.121704816000001</v>
      </c>
      <c r="AC21">
        <v>8.9164694943999994</v>
      </c>
      <c r="AD21">
        <v>11.22633356</v>
      </c>
      <c r="AE21">
        <v>15.167135380800001</v>
      </c>
      <c r="AF21">
        <v>5.7475000000000005</v>
      </c>
      <c r="AG21">
        <v>4.8166372800000001</v>
      </c>
      <c r="AH21">
        <v>46.718767679999999</v>
      </c>
      <c r="AI21">
        <v>4.1008422000000007</v>
      </c>
      <c r="AJ21">
        <v>0</v>
      </c>
      <c r="AK21">
        <v>15.76665</v>
      </c>
      <c r="AL21">
        <v>0</v>
      </c>
      <c r="AM21">
        <v>0</v>
      </c>
      <c r="AN21">
        <v>0.68867999999999996</v>
      </c>
      <c r="AO21">
        <v>5.9531472000000001</v>
      </c>
      <c r="AP21">
        <v>3.3405918000000003</v>
      </c>
      <c r="AQ21">
        <v>2.3195999999999999</v>
      </c>
      <c r="AR21">
        <v>11.1773376</v>
      </c>
      <c r="AS21">
        <v>8.2541472000000002</v>
      </c>
      <c r="AT21">
        <v>0</v>
      </c>
      <c r="AU21">
        <v>0</v>
      </c>
      <c r="AV21">
        <v>2</v>
      </c>
      <c r="AW21">
        <v>0</v>
      </c>
      <c r="AX21">
        <v>0</v>
      </c>
      <c r="AY21">
        <v>0</v>
      </c>
      <c r="AZ21">
        <v>0</v>
      </c>
      <c r="BA21">
        <v>31.472677879937105</v>
      </c>
      <c r="BB21">
        <f t="shared" si="0"/>
        <v>967.65999325837095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1.5003</v>
      </c>
      <c r="G22">
        <v>0</v>
      </c>
      <c r="H22">
        <v>0</v>
      </c>
      <c r="I22">
        <v>2</v>
      </c>
      <c r="J22">
        <v>8.4062999999999999</v>
      </c>
      <c r="K22">
        <v>9.4063386576626229</v>
      </c>
      <c r="L22">
        <v>578.48983069602741</v>
      </c>
      <c r="M22">
        <v>28.229854096520764</v>
      </c>
      <c r="N22">
        <v>18.120681818181819</v>
      </c>
      <c r="O22">
        <v>0</v>
      </c>
      <c r="P22">
        <v>41.650098874353517</v>
      </c>
      <c r="Q22">
        <v>3.3545411542100285</v>
      </c>
      <c r="R22">
        <v>13.008165124208475</v>
      </c>
      <c r="S22">
        <v>8.1017710207274138</v>
      </c>
      <c r="T22">
        <v>0</v>
      </c>
      <c r="U22">
        <v>64.243476995907102</v>
      </c>
      <c r="V22">
        <v>6.3625710014947678</v>
      </c>
      <c r="W22">
        <v>10.677295709198813</v>
      </c>
      <c r="X22">
        <v>45.255195938615529</v>
      </c>
      <c r="Y22">
        <v>0</v>
      </c>
      <c r="Z22">
        <v>2.0107058400000004</v>
      </c>
      <c r="AA22">
        <v>0</v>
      </c>
      <c r="AB22">
        <v>12.121704816000001</v>
      </c>
      <c r="AC22">
        <v>8.9164694943999994</v>
      </c>
      <c r="AD22">
        <v>11.22633356</v>
      </c>
      <c r="AE22">
        <v>15.167135380800001</v>
      </c>
      <c r="AF22">
        <v>5.7475000000000005</v>
      </c>
      <c r="AG22">
        <v>4.8166372800000001</v>
      </c>
      <c r="AH22">
        <v>46.718767679999999</v>
      </c>
      <c r="AI22">
        <v>4.1008422000000007</v>
      </c>
      <c r="AJ22">
        <v>0</v>
      </c>
      <c r="AK22">
        <v>15.76665</v>
      </c>
      <c r="AL22">
        <v>0</v>
      </c>
      <c r="AM22">
        <v>0</v>
      </c>
      <c r="AN22">
        <v>0.68867999999999996</v>
      </c>
      <c r="AO22">
        <v>5.9531472000000001</v>
      </c>
      <c r="AP22">
        <v>3.3405918000000003</v>
      </c>
      <c r="AQ22">
        <v>2.3195999999999999</v>
      </c>
      <c r="AR22">
        <v>11.1773376</v>
      </c>
      <c r="AS22">
        <v>8.2541472000000002</v>
      </c>
      <c r="AT22">
        <v>0</v>
      </c>
      <c r="AU22">
        <v>0</v>
      </c>
      <c r="AV22">
        <v>2</v>
      </c>
      <c r="AW22">
        <v>0</v>
      </c>
      <c r="AX22">
        <v>0</v>
      </c>
      <c r="AY22">
        <v>0</v>
      </c>
      <c r="AZ22">
        <v>0</v>
      </c>
      <c r="BA22">
        <v>31.472677879937105</v>
      </c>
      <c r="BB22">
        <f t="shared" si="0"/>
        <v>967.65999325837095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1.5003</v>
      </c>
      <c r="G23">
        <v>0</v>
      </c>
      <c r="H23">
        <v>0</v>
      </c>
      <c r="I23">
        <v>2</v>
      </c>
      <c r="J23">
        <v>8.4062999999999999</v>
      </c>
      <c r="K23">
        <v>9.4063386576626229</v>
      </c>
      <c r="L23">
        <v>578.48983069602741</v>
      </c>
      <c r="M23">
        <v>28.229854096520764</v>
      </c>
      <c r="N23">
        <v>18.120681818181819</v>
      </c>
      <c r="O23">
        <v>0</v>
      </c>
      <c r="P23">
        <v>41.650098874353517</v>
      </c>
      <c r="Q23">
        <v>3.3545411542100285</v>
      </c>
      <c r="R23">
        <v>13.008165124208475</v>
      </c>
      <c r="S23">
        <v>8.1017710207274138</v>
      </c>
      <c r="T23">
        <v>0</v>
      </c>
      <c r="U23">
        <v>64.243476995907102</v>
      </c>
      <c r="V23">
        <v>6.3625710014947678</v>
      </c>
      <c r="W23">
        <v>10.677295709198813</v>
      </c>
      <c r="X23">
        <v>45.255195938615529</v>
      </c>
      <c r="Y23">
        <v>0</v>
      </c>
      <c r="Z23">
        <v>2.0107058400000004</v>
      </c>
      <c r="AA23">
        <v>3.8779519999999996</v>
      </c>
      <c r="AB23">
        <v>12.121704816000001</v>
      </c>
      <c r="AC23">
        <v>8.9164694943999994</v>
      </c>
      <c r="AD23">
        <v>11.22633356</v>
      </c>
      <c r="AE23">
        <v>15.167135380800001</v>
      </c>
      <c r="AF23">
        <v>2.7225000000000001</v>
      </c>
      <c r="AG23">
        <v>4.8166372800000001</v>
      </c>
      <c r="AH23">
        <v>46.718767679999999</v>
      </c>
      <c r="AI23">
        <v>4.1008422000000007</v>
      </c>
      <c r="AJ23">
        <v>0</v>
      </c>
      <c r="AK23">
        <v>15.76665</v>
      </c>
      <c r="AL23">
        <v>0</v>
      </c>
      <c r="AM23">
        <v>0</v>
      </c>
      <c r="AN23">
        <v>0.68867999999999996</v>
      </c>
      <c r="AO23">
        <v>5.9531472000000001</v>
      </c>
      <c r="AP23">
        <v>2.3580648000000002</v>
      </c>
      <c r="AQ23">
        <v>2.3195999999999999</v>
      </c>
      <c r="AR23">
        <v>12.701519999999999</v>
      </c>
      <c r="AS23">
        <v>8.2541472000000002</v>
      </c>
      <c r="AT23">
        <v>0</v>
      </c>
      <c r="AU23">
        <v>0</v>
      </c>
      <c r="AV23">
        <v>2</v>
      </c>
      <c r="AW23">
        <v>0</v>
      </c>
      <c r="AX23">
        <v>0</v>
      </c>
      <c r="AY23">
        <v>0</v>
      </c>
      <c r="AZ23">
        <v>0</v>
      </c>
      <c r="BA23">
        <v>31.516607936337106</v>
      </c>
      <c r="BB23">
        <f t="shared" si="0"/>
        <v>969.01067060197101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1.5003</v>
      </c>
      <c r="G24">
        <v>0</v>
      </c>
      <c r="H24">
        <v>0</v>
      </c>
      <c r="I24">
        <v>2</v>
      </c>
      <c r="J24">
        <v>8.4062999999999999</v>
      </c>
      <c r="K24">
        <v>9.4063386576626229</v>
      </c>
      <c r="L24">
        <v>578.48983069602741</v>
      </c>
      <c r="M24">
        <v>28.229854096520764</v>
      </c>
      <c r="N24">
        <v>18.120681818181819</v>
      </c>
      <c r="O24">
        <v>0</v>
      </c>
      <c r="P24">
        <v>41.650098874353517</v>
      </c>
      <c r="Q24">
        <v>3.3545411542100285</v>
      </c>
      <c r="R24">
        <v>13.008165124208475</v>
      </c>
      <c r="S24">
        <v>8.1017710207274138</v>
      </c>
      <c r="T24">
        <v>0</v>
      </c>
      <c r="U24">
        <v>64.243476995907102</v>
      </c>
      <c r="V24">
        <v>6.3625710014947678</v>
      </c>
      <c r="W24">
        <v>10.677295709198813</v>
      </c>
      <c r="X24">
        <v>45.255195938615529</v>
      </c>
      <c r="Y24">
        <v>0</v>
      </c>
      <c r="Z24">
        <v>2.0107058400000004</v>
      </c>
      <c r="AA24">
        <v>4.2899843999999998</v>
      </c>
      <c r="AB24">
        <v>12.121704816000001</v>
      </c>
      <c r="AC24">
        <v>8.9164694943999994</v>
      </c>
      <c r="AD24">
        <v>11.22633356</v>
      </c>
      <c r="AE24">
        <v>15.167135380800001</v>
      </c>
      <c r="AF24">
        <v>2.7225000000000001</v>
      </c>
      <c r="AG24">
        <v>4.8166372800000001</v>
      </c>
      <c r="AH24">
        <v>46.718767679999999</v>
      </c>
      <c r="AI24">
        <v>4.1008422000000007</v>
      </c>
      <c r="AJ24">
        <v>0</v>
      </c>
      <c r="AK24">
        <v>15.76665</v>
      </c>
      <c r="AL24">
        <v>0</v>
      </c>
      <c r="AM24">
        <v>0</v>
      </c>
      <c r="AN24">
        <v>0.68867999999999996</v>
      </c>
      <c r="AO24">
        <v>5.9531472000000001</v>
      </c>
      <c r="AP24">
        <v>2.3580648000000002</v>
      </c>
      <c r="AQ24">
        <v>2.3195999999999999</v>
      </c>
      <c r="AR24">
        <v>12.701519999999999</v>
      </c>
      <c r="AS24">
        <v>8.2541472000000002</v>
      </c>
      <c r="AT24">
        <v>0</v>
      </c>
      <c r="AU24">
        <v>0</v>
      </c>
      <c r="AV24">
        <v>2</v>
      </c>
      <c r="AW24">
        <v>0</v>
      </c>
      <c r="AX24">
        <v>0</v>
      </c>
      <c r="AY24">
        <v>0</v>
      </c>
      <c r="AZ24">
        <v>0</v>
      </c>
      <c r="BA24">
        <v>31.529586803537104</v>
      </c>
      <c r="BB24">
        <f t="shared" si="0"/>
        <v>969.40972413477107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1.5003</v>
      </c>
      <c r="G25">
        <v>0</v>
      </c>
      <c r="H25">
        <v>0</v>
      </c>
      <c r="I25">
        <v>2</v>
      </c>
      <c r="J25">
        <v>8.4062999999999999</v>
      </c>
      <c r="K25">
        <v>9.4063386576626229</v>
      </c>
      <c r="L25">
        <v>578.48983069602741</v>
      </c>
      <c r="M25">
        <v>28.229854096520764</v>
      </c>
      <c r="N25">
        <v>18.120681818181819</v>
      </c>
      <c r="O25">
        <v>0</v>
      </c>
      <c r="P25">
        <v>41.646109082610671</v>
      </c>
      <c r="Q25">
        <v>3.3545411542100285</v>
      </c>
      <c r="R25">
        <v>13.008165124208475</v>
      </c>
      <c r="S25">
        <v>8.1017710207274138</v>
      </c>
      <c r="T25">
        <v>0</v>
      </c>
      <c r="U25">
        <v>64.243476995907102</v>
      </c>
      <c r="V25">
        <v>6.3625710014947678</v>
      </c>
      <c r="W25">
        <v>10.677295709198813</v>
      </c>
      <c r="X25">
        <v>45.255195938615529</v>
      </c>
      <c r="Y25">
        <v>0</v>
      </c>
      <c r="Z25">
        <v>2.0107058400000004</v>
      </c>
      <c r="AA25">
        <v>4.2899843999999998</v>
      </c>
      <c r="AB25">
        <v>12.121704816000001</v>
      </c>
      <c r="AC25">
        <v>8.9164694943999994</v>
      </c>
      <c r="AD25">
        <v>11.22633356</v>
      </c>
      <c r="AE25">
        <v>15.167135380800001</v>
      </c>
      <c r="AF25">
        <v>2.7225000000000001</v>
      </c>
      <c r="AG25">
        <v>4.8166372800000001</v>
      </c>
      <c r="AH25">
        <v>46.718767679999999</v>
      </c>
      <c r="AI25">
        <v>4.1008422000000007</v>
      </c>
      <c r="AJ25">
        <v>0</v>
      </c>
      <c r="AK25">
        <v>15.76665</v>
      </c>
      <c r="AL25">
        <v>0</v>
      </c>
      <c r="AM25">
        <v>0</v>
      </c>
      <c r="AN25">
        <v>0.68867999999999996</v>
      </c>
      <c r="AO25">
        <v>5.9531472000000001</v>
      </c>
      <c r="AP25">
        <v>2.3580648000000002</v>
      </c>
      <c r="AQ25">
        <v>4.6391999999999998</v>
      </c>
      <c r="AR25">
        <v>12.701519999999999</v>
      </c>
      <c r="AS25">
        <v>8.2541472000000002</v>
      </c>
      <c r="AT25">
        <v>0</v>
      </c>
      <c r="AU25">
        <v>0</v>
      </c>
      <c r="AV25">
        <v>2</v>
      </c>
      <c r="AW25">
        <v>0</v>
      </c>
      <c r="AX25">
        <v>0</v>
      </c>
      <c r="AY25">
        <v>0</v>
      </c>
      <c r="AZ25">
        <v>0</v>
      </c>
      <c r="BA25">
        <v>31.602528525097195</v>
      </c>
      <c r="BB25">
        <f t="shared" si="0"/>
        <v>971.65239262146792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1.5003</v>
      </c>
      <c r="G26">
        <v>0</v>
      </c>
      <c r="H26">
        <v>0</v>
      </c>
      <c r="I26">
        <v>2</v>
      </c>
      <c r="J26">
        <v>8.4062999999999999</v>
      </c>
      <c r="K26">
        <v>9.4063386576626229</v>
      </c>
      <c r="L26">
        <v>578.48983069602741</v>
      </c>
      <c r="M26">
        <v>28.229854096520764</v>
      </c>
      <c r="N26">
        <v>18.120681818181819</v>
      </c>
      <c r="O26">
        <v>0</v>
      </c>
      <c r="P26">
        <v>41.646109082610671</v>
      </c>
      <c r="Q26">
        <v>3.3545411542100285</v>
      </c>
      <c r="R26">
        <v>13.008165124208475</v>
      </c>
      <c r="S26">
        <v>8.1017710207274138</v>
      </c>
      <c r="T26">
        <v>0</v>
      </c>
      <c r="U26">
        <v>64.243476995907102</v>
      </c>
      <c r="V26">
        <v>6.3625710014947678</v>
      </c>
      <c r="W26">
        <v>10.677295709198813</v>
      </c>
      <c r="X26">
        <v>45.255195938615529</v>
      </c>
      <c r="Y26">
        <v>0</v>
      </c>
      <c r="Z26">
        <v>2.0107058400000004</v>
      </c>
      <c r="AA26">
        <v>4.2899843999999998</v>
      </c>
      <c r="AB26">
        <v>12.121704816000001</v>
      </c>
      <c r="AC26">
        <v>8.9164694943999994</v>
      </c>
      <c r="AD26">
        <v>11.22633356</v>
      </c>
      <c r="AE26">
        <v>15.167135380800001</v>
      </c>
      <c r="AF26">
        <v>2.7225000000000001</v>
      </c>
      <c r="AG26">
        <v>4.8166372800000001</v>
      </c>
      <c r="AH26">
        <v>46.718767679999999</v>
      </c>
      <c r="AI26">
        <v>4.1008422000000007</v>
      </c>
      <c r="AJ26">
        <v>0</v>
      </c>
      <c r="AK26">
        <v>15.76665</v>
      </c>
      <c r="AL26">
        <v>0</v>
      </c>
      <c r="AM26">
        <v>0</v>
      </c>
      <c r="AN26">
        <v>0.68867999999999996</v>
      </c>
      <c r="AO26">
        <v>5.9531472000000001</v>
      </c>
      <c r="AP26">
        <v>2.3580648000000002</v>
      </c>
      <c r="AQ26">
        <v>4.6391999999999998</v>
      </c>
      <c r="AR26">
        <v>12.701519999999999</v>
      </c>
      <c r="AS26">
        <v>8.2541472000000002</v>
      </c>
      <c r="AT26">
        <v>0</v>
      </c>
      <c r="AU26">
        <v>0</v>
      </c>
      <c r="AV26">
        <v>2</v>
      </c>
      <c r="AW26">
        <v>0</v>
      </c>
      <c r="AX26">
        <v>0</v>
      </c>
      <c r="AY26">
        <v>0</v>
      </c>
      <c r="AZ26">
        <v>0</v>
      </c>
      <c r="BA26">
        <v>31.602528525097195</v>
      </c>
      <c r="BB26">
        <f t="shared" si="0"/>
        <v>971.65239262146792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1.5003</v>
      </c>
      <c r="G27">
        <v>0</v>
      </c>
      <c r="H27">
        <v>0</v>
      </c>
      <c r="I27">
        <v>2</v>
      </c>
      <c r="J27">
        <v>10</v>
      </c>
      <c r="K27">
        <v>9.4064517199854567</v>
      </c>
      <c r="L27">
        <v>578.48983069602741</v>
      </c>
      <c r="M27">
        <v>28.229854096520764</v>
      </c>
      <c r="N27">
        <v>18.120681818181819</v>
      </c>
      <c r="O27">
        <v>0</v>
      </c>
      <c r="P27">
        <v>41.646109082610671</v>
      </c>
      <c r="Q27">
        <v>3.3545411542100285</v>
      </c>
      <c r="R27">
        <v>13.008165124208475</v>
      </c>
      <c r="S27">
        <v>8.1017710207274138</v>
      </c>
      <c r="T27">
        <v>0</v>
      </c>
      <c r="U27">
        <v>64.243476995907102</v>
      </c>
      <c r="V27">
        <v>6.3625710014947678</v>
      </c>
      <c r="W27">
        <v>10.677295709198813</v>
      </c>
      <c r="X27">
        <v>45.255195938615529</v>
      </c>
      <c r="Y27">
        <v>0</v>
      </c>
      <c r="Z27">
        <v>2.0107058400000004</v>
      </c>
      <c r="AA27">
        <v>4.2899843999999998</v>
      </c>
      <c r="AB27">
        <v>12.121704816000001</v>
      </c>
      <c r="AC27">
        <v>8.9164694943999994</v>
      </c>
      <c r="AD27">
        <v>11.22633356</v>
      </c>
      <c r="AE27">
        <v>15.167135380800001</v>
      </c>
      <c r="AF27">
        <v>2.7225000000000001</v>
      </c>
      <c r="AG27">
        <v>4.8166372800000001</v>
      </c>
      <c r="AH27">
        <v>46.718767679999999</v>
      </c>
      <c r="AI27">
        <v>0.78111279999999994</v>
      </c>
      <c r="AJ27">
        <v>0</v>
      </c>
      <c r="AK27">
        <v>15.76665</v>
      </c>
      <c r="AL27">
        <v>0</v>
      </c>
      <c r="AM27">
        <v>0</v>
      </c>
      <c r="AN27">
        <v>0.68867999999999996</v>
      </c>
      <c r="AO27">
        <v>5.9531472000000001</v>
      </c>
      <c r="AP27">
        <v>2.3580648000000002</v>
      </c>
      <c r="AQ27">
        <v>6.9587999999999983</v>
      </c>
      <c r="AR27">
        <v>12.701519999999999</v>
      </c>
      <c r="AS27">
        <v>8.2541472000000002</v>
      </c>
      <c r="AT27">
        <v>0</v>
      </c>
      <c r="AU27">
        <v>0</v>
      </c>
      <c r="AV27">
        <v>5.4748263888888902</v>
      </c>
      <c r="AW27">
        <v>0</v>
      </c>
      <c r="AX27">
        <v>0</v>
      </c>
      <c r="AY27">
        <v>0</v>
      </c>
      <c r="AZ27">
        <v>0</v>
      </c>
      <c r="BA27">
        <v>31.730686964595922</v>
      </c>
      <c r="BB27">
        <f t="shared" si="0"/>
        <v>975.59274423318095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1.5003</v>
      </c>
      <c r="G28">
        <v>0</v>
      </c>
      <c r="H28">
        <v>0</v>
      </c>
      <c r="I28">
        <v>2</v>
      </c>
      <c r="J28">
        <v>10</v>
      </c>
      <c r="K28">
        <v>9.4064517199854567</v>
      </c>
      <c r="L28">
        <v>578.48983069602741</v>
      </c>
      <c r="M28">
        <v>28.229854096520764</v>
      </c>
      <c r="N28">
        <v>18.120681818181819</v>
      </c>
      <c r="O28">
        <v>0</v>
      </c>
      <c r="P28">
        <v>41.646109082610671</v>
      </c>
      <c r="Q28">
        <v>3.3545411542100285</v>
      </c>
      <c r="R28">
        <v>13.008165124208475</v>
      </c>
      <c r="S28">
        <v>8.1017710207274138</v>
      </c>
      <c r="T28">
        <v>0</v>
      </c>
      <c r="U28">
        <v>64.243476995907102</v>
      </c>
      <c r="V28">
        <v>6.3625710014947678</v>
      </c>
      <c r="W28">
        <v>10.677295709198813</v>
      </c>
      <c r="X28">
        <v>45.255195938615529</v>
      </c>
      <c r="Y28">
        <v>0</v>
      </c>
      <c r="Z28">
        <v>2.0107058400000004</v>
      </c>
      <c r="AA28">
        <v>4.2899843999999998</v>
      </c>
      <c r="AB28">
        <v>12.121704816000001</v>
      </c>
      <c r="AC28">
        <v>8.9164694943999994</v>
      </c>
      <c r="AD28">
        <v>11.22633356</v>
      </c>
      <c r="AE28">
        <v>15.167135380800001</v>
      </c>
      <c r="AF28">
        <v>2.7225000000000001</v>
      </c>
      <c r="AG28">
        <v>4.8166372800000001</v>
      </c>
      <c r="AH28">
        <v>46.718767679999999</v>
      </c>
      <c r="AI28">
        <v>0.78111279999999994</v>
      </c>
      <c r="AJ28">
        <v>0</v>
      </c>
      <c r="AK28">
        <v>15.76665</v>
      </c>
      <c r="AL28">
        <v>0</v>
      </c>
      <c r="AM28">
        <v>0</v>
      </c>
      <c r="AN28">
        <v>0.68867999999999996</v>
      </c>
      <c r="AO28">
        <v>5.9531472000000001</v>
      </c>
      <c r="AP28">
        <v>2.3580648000000002</v>
      </c>
      <c r="AQ28">
        <v>6.9587999999999983</v>
      </c>
      <c r="AR28">
        <v>12.701519999999999</v>
      </c>
      <c r="AS28">
        <v>8.2541472000000002</v>
      </c>
      <c r="AT28">
        <v>0</v>
      </c>
      <c r="AU28">
        <v>0</v>
      </c>
      <c r="AV28">
        <v>5.4748263888888902</v>
      </c>
      <c r="AW28">
        <v>0</v>
      </c>
      <c r="AX28">
        <v>0</v>
      </c>
      <c r="AY28">
        <v>0</v>
      </c>
      <c r="AZ28">
        <v>0</v>
      </c>
      <c r="BA28">
        <v>31.730686964595922</v>
      </c>
      <c r="BB28">
        <f t="shared" si="0"/>
        <v>975.59274423318095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1.5003</v>
      </c>
      <c r="G29">
        <v>0</v>
      </c>
      <c r="H29">
        <v>0</v>
      </c>
      <c r="I29">
        <v>2</v>
      </c>
      <c r="J29">
        <v>10</v>
      </c>
      <c r="K29">
        <v>9.4064517199854567</v>
      </c>
      <c r="L29">
        <v>578.48914504582729</v>
      </c>
      <c r="M29">
        <v>28.229854096520764</v>
      </c>
      <c r="N29">
        <v>18.120681818181819</v>
      </c>
      <c r="O29">
        <v>0</v>
      </c>
      <c r="P29">
        <v>42.739907345637832</v>
      </c>
      <c r="Q29">
        <v>3.3531998313659357</v>
      </c>
      <c r="R29">
        <v>13.006176291793315</v>
      </c>
      <c r="S29">
        <v>8.0969200279134679</v>
      </c>
      <c r="T29">
        <v>0</v>
      </c>
      <c r="U29">
        <v>64.243476995907102</v>
      </c>
      <c r="V29">
        <v>6.3585199999999995</v>
      </c>
      <c r="W29">
        <v>10.677901095197976</v>
      </c>
      <c r="X29">
        <v>45.255195938615529</v>
      </c>
      <c r="Y29">
        <v>0</v>
      </c>
      <c r="Z29">
        <v>2.0107058400000004</v>
      </c>
      <c r="AA29">
        <v>4.2899843999999998</v>
      </c>
      <c r="AB29">
        <v>12.121704816000001</v>
      </c>
      <c r="AC29">
        <v>8.9164694943999994</v>
      </c>
      <c r="AD29">
        <v>11.22633356</v>
      </c>
      <c r="AE29">
        <v>15.167135380800001</v>
      </c>
      <c r="AF29">
        <v>2.7225000000000001</v>
      </c>
      <c r="AG29">
        <v>4.8166372800000001</v>
      </c>
      <c r="AH29">
        <v>46.718767679999999</v>
      </c>
      <c r="AI29">
        <v>0.78111279999999994</v>
      </c>
      <c r="AJ29">
        <v>0</v>
      </c>
      <c r="AK29">
        <v>15.76665</v>
      </c>
      <c r="AL29">
        <v>0</v>
      </c>
      <c r="AM29">
        <v>0</v>
      </c>
      <c r="AN29">
        <v>0.68867999999999996</v>
      </c>
      <c r="AO29">
        <v>5.9531472000000001</v>
      </c>
      <c r="AP29">
        <v>2.3580648000000002</v>
      </c>
      <c r="AQ29">
        <v>7.0747799999999978</v>
      </c>
      <c r="AR29">
        <v>12.701519999999999</v>
      </c>
      <c r="AS29">
        <v>8.2541472000000002</v>
      </c>
      <c r="AT29">
        <v>0</v>
      </c>
      <c r="AU29">
        <v>0</v>
      </c>
      <c r="AV29">
        <v>2</v>
      </c>
      <c r="AW29">
        <v>0</v>
      </c>
      <c r="AX29">
        <v>0</v>
      </c>
      <c r="AY29">
        <v>0</v>
      </c>
      <c r="AZ29">
        <v>0</v>
      </c>
      <c r="BA29">
        <v>31.658950388636423</v>
      </c>
      <c r="BB29">
        <f t="shared" si="0"/>
        <v>973.38712026950998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1.5003</v>
      </c>
      <c r="G30">
        <v>0</v>
      </c>
      <c r="H30">
        <v>0</v>
      </c>
      <c r="I30">
        <v>2</v>
      </c>
      <c r="J30">
        <v>10</v>
      </c>
      <c r="K30">
        <v>9.4064517199854567</v>
      </c>
      <c r="L30">
        <v>578.48914504582729</v>
      </c>
      <c r="M30">
        <v>28.229854096520764</v>
      </c>
      <c r="N30">
        <v>18.120681818181819</v>
      </c>
      <c r="O30">
        <v>0</v>
      </c>
      <c r="P30">
        <v>42.739907345637832</v>
      </c>
      <c r="Q30">
        <v>3.3531998313659357</v>
      </c>
      <c r="R30">
        <v>13.006176291793315</v>
      </c>
      <c r="S30">
        <v>8.0969200279134679</v>
      </c>
      <c r="T30">
        <v>0</v>
      </c>
      <c r="U30">
        <v>64.243476995907102</v>
      </c>
      <c r="V30">
        <v>6.3585199999999995</v>
      </c>
      <c r="W30">
        <v>10.677901095197976</v>
      </c>
      <c r="X30">
        <v>45.255195938615529</v>
      </c>
      <c r="Y30">
        <v>0</v>
      </c>
      <c r="Z30">
        <v>2.0107058400000004</v>
      </c>
      <c r="AA30">
        <v>4.2899843999999998</v>
      </c>
      <c r="AB30">
        <v>12.121704816000001</v>
      </c>
      <c r="AC30">
        <v>8.9164694943999994</v>
      </c>
      <c r="AD30">
        <v>11.22633356</v>
      </c>
      <c r="AE30">
        <v>15.167135380800001</v>
      </c>
      <c r="AF30">
        <v>2.7225000000000001</v>
      </c>
      <c r="AG30">
        <v>4.8166372800000001</v>
      </c>
      <c r="AH30">
        <v>46.718767679999999</v>
      </c>
      <c r="AI30">
        <v>0.78111279999999994</v>
      </c>
      <c r="AJ30">
        <v>0</v>
      </c>
      <c r="AK30">
        <v>15.76665</v>
      </c>
      <c r="AL30">
        <v>0</v>
      </c>
      <c r="AM30">
        <v>0</v>
      </c>
      <c r="AN30">
        <v>0.68867999999999996</v>
      </c>
      <c r="AO30">
        <v>5.9531472000000001</v>
      </c>
      <c r="AP30">
        <v>2.3580648000000002</v>
      </c>
      <c r="AQ30">
        <v>7.1907599999999992</v>
      </c>
      <c r="AR30">
        <v>12.701519999999999</v>
      </c>
      <c r="AS30">
        <v>8.2541472000000002</v>
      </c>
      <c r="AT30">
        <v>0</v>
      </c>
      <c r="AU30">
        <v>0</v>
      </c>
      <c r="AV30">
        <v>2</v>
      </c>
      <c r="AW30">
        <v>0</v>
      </c>
      <c r="AX30">
        <v>0</v>
      </c>
      <c r="AY30">
        <v>0</v>
      </c>
      <c r="AZ30">
        <v>0</v>
      </c>
      <c r="BA30">
        <v>31.662603758636426</v>
      </c>
      <c r="BB30">
        <f t="shared" si="0"/>
        <v>973.49944689950985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1.5003</v>
      </c>
      <c r="G31">
        <v>0</v>
      </c>
      <c r="H31">
        <v>0</v>
      </c>
      <c r="I31">
        <v>2</v>
      </c>
      <c r="J31">
        <v>10</v>
      </c>
      <c r="K31">
        <v>4.9974540311173969</v>
      </c>
      <c r="L31">
        <v>440.00244254468743</v>
      </c>
      <c r="M31">
        <v>28.229854096520764</v>
      </c>
      <c r="N31">
        <v>18.120681818181819</v>
      </c>
      <c r="O31">
        <v>0</v>
      </c>
      <c r="P31">
        <v>42.739907345637832</v>
      </c>
      <c r="Q31">
        <v>3.3531998313659357</v>
      </c>
      <c r="R31">
        <v>13.006176291793315</v>
      </c>
      <c r="S31">
        <v>8.0969200279134679</v>
      </c>
      <c r="T31">
        <v>0</v>
      </c>
      <c r="U31">
        <v>64.243476995907102</v>
      </c>
      <c r="V31">
        <v>6.3585199999999995</v>
      </c>
      <c r="W31">
        <v>10.677901095197976</v>
      </c>
      <c r="X31">
        <v>45.255195938615529</v>
      </c>
      <c r="Y31">
        <v>0</v>
      </c>
      <c r="Z31">
        <v>2.0107058400000004</v>
      </c>
      <c r="AA31">
        <v>4.2899843999999998</v>
      </c>
      <c r="AB31">
        <v>12.121704816000001</v>
      </c>
      <c r="AC31">
        <v>8.9164694943999994</v>
      </c>
      <c r="AD31">
        <v>11.22633356</v>
      </c>
      <c r="AE31">
        <v>15.167135380800001</v>
      </c>
      <c r="AF31">
        <v>2.7225000000000001</v>
      </c>
      <c r="AG31">
        <v>4.8166372800000001</v>
      </c>
      <c r="AH31">
        <v>46.718767679999999</v>
      </c>
      <c r="AI31">
        <v>2.3433383999999995</v>
      </c>
      <c r="AJ31">
        <v>0</v>
      </c>
      <c r="AK31">
        <v>15.76665</v>
      </c>
      <c r="AL31">
        <v>0</v>
      </c>
      <c r="AM31">
        <v>0</v>
      </c>
      <c r="AN31">
        <v>0.68867999999999996</v>
      </c>
      <c r="AO31">
        <v>5.9531472000000001</v>
      </c>
      <c r="AP31">
        <v>2.3580648000000002</v>
      </c>
      <c r="AQ31">
        <v>7.1907599999999992</v>
      </c>
      <c r="AR31">
        <v>12.701519999999999</v>
      </c>
      <c r="AS31">
        <v>8.2541472000000002</v>
      </c>
      <c r="AT31">
        <v>0</v>
      </c>
      <c r="AU31">
        <v>0</v>
      </c>
      <c r="AV31">
        <v>2</v>
      </c>
      <c r="AW31">
        <v>0</v>
      </c>
      <c r="AX31">
        <v>0</v>
      </c>
      <c r="AY31">
        <v>0</v>
      </c>
      <c r="AZ31">
        <v>0</v>
      </c>
      <c r="BA31">
        <v>27.21059904188095</v>
      </c>
      <c r="BB31">
        <f t="shared" si="0"/>
        <v>836.61797702625756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1.5003</v>
      </c>
      <c r="G32">
        <v>0</v>
      </c>
      <c r="H32">
        <v>0</v>
      </c>
      <c r="I32">
        <v>2</v>
      </c>
      <c r="J32">
        <v>10</v>
      </c>
      <c r="K32">
        <v>4.9974540311173969</v>
      </c>
      <c r="L32">
        <v>440.00244254468743</v>
      </c>
      <c r="M32">
        <v>28.229854096520764</v>
      </c>
      <c r="N32">
        <v>18.120681818181819</v>
      </c>
      <c r="O32">
        <v>0</v>
      </c>
      <c r="P32">
        <v>42.739907345637832</v>
      </c>
      <c r="Q32">
        <v>3.3531998313659357</v>
      </c>
      <c r="R32">
        <v>13.006176291793315</v>
      </c>
      <c r="S32">
        <v>8.0969200279134679</v>
      </c>
      <c r="T32">
        <v>0</v>
      </c>
      <c r="U32">
        <v>64.243476995907102</v>
      </c>
      <c r="V32">
        <v>6.3585199999999995</v>
      </c>
      <c r="W32">
        <v>10.677901095197976</v>
      </c>
      <c r="X32">
        <v>45.255195938615529</v>
      </c>
      <c r="Y32">
        <v>0</v>
      </c>
      <c r="Z32">
        <v>2.0107058400000004</v>
      </c>
      <c r="AA32">
        <v>4.2899843999999998</v>
      </c>
      <c r="AB32">
        <v>12.121704816000001</v>
      </c>
      <c r="AC32">
        <v>8.9164694943999994</v>
      </c>
      <c r="AD32">
        <v>11.22633356</v>
      </c>
      <c r="AE32">
        <v>15.167135380800001</v>
      </c>
      <c r="AF32">
        <v>2.7225000000000001</v>
      </c>
      <c r="AG32">
        <v>4.8166372800000001</v>
      </c>
      <c r="AH32">
        <v>46.718767679999999</v>
      </c>
      <c r="AI32">
        <v>15.231699600000001</v>
      </c>
      <c r="AJ32">
        <v>0</v>
      </c>
      <c r="AK32">
        <v>15.76665</v>
      </c>
      <c r="AL32">
        <v>0</v>
      </c>
      <c r="AM32">
        <v>0</v>
      </c>
      <c r="AN32">
        <v>0.68867999999999996</v>
      </c>
      <c r="AO32">
        <v>5.9531472000000001</v>
      </c>
      <c r="AP32">
        <v>2.3580648000000002</v>
      </c>
      <c r="AQ32">
        <v>7.1907599999999992</v>
      </c>
      <c r="AR32">
        <v>12.701519999999999</v>
      </c>
      <c r="AS32">
        <v>8.2541472000000002</v>
      </c>
      <c r="AT32">
        <v>0</v>
      </c>
      <c r="AU32">
        <v>0</v>
      </c>
      <c r="AV32">
        <v>2</v>
      </c>
      <c r="AW32">
        <v>0</v>
      </c>
      <c r="AX32">
        <v>0</v>
      </c>
      <c r="AY32">
        <v>0</v>
      </c>
      <c r="AZ32">
        <v>0</v>
      </c>
      <c r="BA32">
        <v>27.616582266280954</v>
      </c>
      <c r="BB32">
        <f t="shared" si="0"/>
        <v>849.10035500185757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1.5003</v>
      </c>
      <c r="G33">
        <v>0</v>
      </c>
      <c r="H33">
        <v>0</v>
      </c>
      <c r="I33">
        <v>2</v>
      </c>
      <c r="J33">
        <v>10</v>
      </c>
      <c r="K33">
        <v>4.9974540311173969</v>
      </c>
      <c r="L33">
        <v>440.00244254468743</v>
      </c>
      <c r="M33">
        <v>28.229854096520764</v>
      </c>
      <c r="N33">
        <v>18.120681818181819</v>
      </c>
      <c r="O33">
        <v>0</v>
      </c>
      <c r="P33">
        <v>42.739907345637832</v>
      </c>
      <c r="Q33">
        <v>3.3445806949806953</v>
      </c>
      <c r="R33">
        <v>13.008416284403669</v>
      </c>
      <c r="S33">
        <v>8.0927032558139533</v>
      </c>
      <c r="T33">
        <v>0</v>
      </c>
      <c r="U33">
        <v>64.243476995907102</v>
      </c>
      <c r="V33">
        <v>6.3585199999999995</v>
      </c>
      <c r="W33">
        <v>10.677901095197976</v>
      </c>
      <c r="X33">
        <v>45.255195938615529</v>
      </c>
      <c r="Y33">
        <v>0</v>
      </c>
      <c r="Z33">
        <v>2.0107058400000004</v>
      </c>
      <c r="AA33">
        <v>0</v>
      </c>
      <c r="AB33">
        <v>12.121704816000001</v>
      </c>
      <c r="AC33">
        <v>8.9164694943999994</v>
      </c>
      <c r="AD33">
        <v>11.22633356</v>
      </c>
      <c r="AE33">
        <v>15.167135380800001</v>
      </c>
      <c r="AF33">
        <v>2.7225000000000001</v>
      </c>
      <c r="AG33">
        <v>4.8166372800000001</v>
      </c>
      <c r="AH33">
        <v>46.718767679999999</v>
      </c>
      <c r="AI33">
        <v>15.231699600000001</v>
      </c>
      <c r="AJ33">
        <v>0</v>
      </c>
      <c r="AK33">
        <v>15.76665</v>
      </c>
      <c r="AL33">
        <v>0</v>
      </c>
      <c r="AM33">
        <v>0</v>
      </c>
      <c r="AN33">
        <v>0.68867999999999996</v>
      </c>
      <c r="AO33">
        <v>5.9531472000000001</v>
      </c>
      <c r="AP33">
        <v>2.3580648000000002</v>
      </c>
      <c r="AQ33">
        <v>4.7938400000000003</v>
      </c>
      <c r="AR33">
        <v>12.701519999999999</v>
      </c>
      <c r="AS33">
        <v>8.2541472000000002</v>
      </c>
      <c r="AT33">
        <v>0</v>
      </c>
      <c r="AU33">
        <v>0</v>
      </c>
      <c r="AV33">
        <v>2</v>
      </c>
      <c r="AW33">
        <v>0</v>
      </c>
      <c r="AX33">
        <v>0</v>
      </c>
      <c r="AY33">
        <v>0</v>
      </c>
      <c r="AZ33">
        <v>0</v>
      </c>
      <c r="BA33">
        <v>27.405611749900789</v>
      </c>
      <c r="BB33">
        <f t="shared" si="0"/>
        <v>842.61382520236339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1.5003</v>
      </c>
      <c r="G34">
        <v>0</v>
      </c>
      <c r="H34">
        <v>0</v>
      </c>
      <c r="I34">
        <v>2</v>
      </c>
      <c r="J34">
        <v>10</v>
      </c>
      <c r="K34">
        <v>4.9974540311173969</v>
      </c>
      <c r="L34">
        <v>440.00244254468743</v>
      </c>
      <c r="M34">
        <v>28.229854096520764</v>
      </c>
      <c r="N34">
        <v>18.120681818181819</v>
      </c>
      <c r="O34">
        <v>0</v>
      </c>
      <c r="P34">
        <v>42.739907345637832</v>
      </c>
      <c r="Q34">
        <v>3.3445806949806953</v>
      </c>
      <c r="R34">
        <v>13.008416284403669</v>
      </c>
      <c r="S34">
        <v>8.0927032558139533</v>
      </c>
      <c r="T34">
        <v>0</v>
      </c>
      <c r="U34">
        <v>64.243476995907102</v>
      </c>
      <c r="V34">
        <v>6.3585199999999995</v>
      </c>
      <c r="W34">
        <v>10.677901095197976</v>
      </c>
      <c r="X34">
        <v>45.255195938615529</v>
      </c>
      <c r="Y34">
        <v>0</v>
      </c>
      <c r="Z34">
        <v>2.0107058400000004</v>
      </c>
      <c r="AA34">
        <v>0</v>
      </c>
      <c r="AB34">
        <v>12.121704816000001</v>
      </c>
      <c r="AC34">
        <v>8.9164694943999994</v>
      </c>
      <c r="AD34">
        <v>11.22633356</v>
      </c>
      <c r="AE34">
        <v>15.167135380800001</v>
      </c>
      <c r="AF34">
        <v>2.7225000000000001</v>
      </c>
      <c r="AG34">
        <v>4.8166372800000001</v>
      </c>
      <c r="AH34">
        <v>46.718767679999999</v>
      </c>
      <c r="AI34">
        <v>15.231699600000001</v>
      </c>
      <c r="AJ34">
        <v>0</v>
      </c>
      <c r="AK34">
        <v>15.76665</v>
      </c>
      <c r="AL34">
        <v>0</v>
      </c>
      <c r="AM34">
        <v>0</v>
      </c>
      <c r="AN34">
        <v>0.68867999999999996</v>
      </c>
      <c r="AO34">
        <v>5.9531472000000001</v>
      </c>
      <c r="AP34">
        <v>2.3580648000000002</v>
      </c>
      <c r="AQ34">
        <v>4.7938400000000003</v>
      </c>
      <c r="AR34">
        <v>12.701519999999999</v>
      </c>
      <c r="AS34">
        <v>8.2541472000000002</v>
      </c>
      <c r="AT34">
        <v>0</v>
      </c>
      <c r="AU34">
        <v>0</v>
      </c>
      <c r="AV34">
        <v>2</v>
      </c>
      <c r="AW34">
        <v>0</v>
      </c>
      <c r="AX34">
        <v>0</v>
      </c>
      <c r="AY34">
        <v>0</v>
      </c>
      <c r="AZ34">
        <v>0</v>
      </c>
      <c r="BA34">
        <v>27.405611749900789</v>
      </c>
      <c r="BB34">
        <f t="shared" si="0"/>
        <v>842.61382520236339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1.5003</v>
      </c>
      <c r="G35">
        <v>0</v>
      </c>
      <c r="H35">
        <v>0</v>
      </c>
      <c r="I35">
        <v>2</v>
      </c>
      <c r="J35">
        <v>10</v>
      </c>
      <c r="K35">
        <v>4.9974540311173969</v>
      </c>
      <c r="L35">
        <v>440.00244254468743</v>
      </c>
      <c r="M35">
        <v>28.229854096520764</v>
      </c>
      <c r="N35">
        <v>18.120681818181819</v>
      </c>
      <c r="O35">
        <v>0</v>
      </c>
      <c r="P35">
        <v>42.739907345637832</v>
      </c>
      <c r="Q35">
        <v>3.3445806949806953</v>
      </c>
      <c r="R35">
        <v>13.008416284403669</v>
      </c>
      <c r="S35">
        <v>8.0927032558139533</v>
      </c>
      <c r="T35">
        <v>0</v>
      </c>
      <c r="U35">
        <v>64.243476995907102</v>
      </c>
      <c r="V35">
        <v>6.3585199999999995</v>
      </c>
      <c r="W35">
        <v>10.677901095197976</v>
      </c>
      <c r="X35">
        <v>45.255195938615529</v>
      </c>
      <c r="Y35">
        <v>0</v>
      </c>
      <c r="Z35">
        <v>2.0107058400000004</v>
      </c>
      <c r="AA35">
        <v>0</v>
      </c>
      <c r="AB35">
        <v>12.121704816000001</v>
      </c>
      <c r="AC35">
        <v>8.9164694943999994</v>
      </c>
      <c r="AD35">
        <v>11.22633356</v>
      </c>
      <c r="AE35">
        <v>15.167135380800001</v>
      </c>
      <c r="AF35">
        <v>2.7225000000000001</v>
      </c>
      <c r="AG35">
        <v>4.8166372800000001</v>
      </c>
      <c r="AH35">
        <v>46.718767679999999</v>
      </c>
      <c r="AI35">
        <v>15.231699600000001</v>
      </c>
      <c r="AJ35">
        <v>0</v>
      </c>
      <c r="AK35">
        <v>15.76665</v>
      </c>
      <c r="AL35">
        <v>0</v>
      </c>
      <c r="AM35">
        <v>1.6196330857142853</v>
      </c>
      <c r="AN35">
        <v>0.68867999999999996</v>
      </c>
      <c r="AO35">
        <v>5.9531472000000001</v>
      </c>
      <c r="AP35">
        <v>2.3580648000000002</v>
      </c>
      <c r="AQ35">
        <v>4.7938400000000003</v>
      </c>
      <c r="AR35">
        <v>12.701519999999999</v>
      </c>
      <c r="AS35">
        <v>8.2541472000000002</v>
      </c>
      <c r="AT35">
        <v>0</v>
      </c>
      <c r="AU35">
        <v>0</v>
      </c>
      <c r="AV35">
        <v>2</v>
      </c>
      <c r="AW35">
        <v>0</v>
      </c>
      <c r="AX35">
        <v>0</v>
      </c>
      <c r="AY35">
        <v>0</v>
      </c>
      <c r="AZ35">
        <v>0</v>
      </c>
      <c r="BA35">
        <v>27.456630063234126</v>
      </c>
      <c r="BB35">
        <f t="shared" si="0"/>
        <v>844.1824399747444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1.5003</v>
      </c>
      <c r="G36">
        <v>0</v>
      </c>
      <c r="H36">
        <v>0</v>
      </c>
      <c r="I36">
        <v>2</v>
      </c>
      <c r="J36">
        <v>10</v>
      </c>
      <c r="K36">
        <v>4.9974540311173969</v>
      </c>
      <c r="L36">
        <v>440.00244254468743</v>
      </c>
      <c r="M36">
        <v>28.229854096520764</v>
      </c>
      <c r="N36">
        <v>18.120681818181819</v>
      </c>
      <c r="O36">
        <v>0</v>
      </c>
      <c r="P36">
        <v>42.739907345637832</v>
      </c>
      <c r="Q36">
        <v>3.3445806949806953</v>
      </c>
      <c r="R36">
        <v>13.008416284403669</v>
      </c>
      <c r="S36">
        <v>8.0927032558139533</v>
      </c>
      <c r="T36">
        <v>0</v>
      </c>
      <c r="U36">
        <v>64.243476995907102</v>
      </c>
      <c r="V36">
        <v>6.3585199999999995</v>
      </c>
      <c r="W36">
        <v>10.677901095197976</v>
      </c>
      <c r="X36">
        <v>45.255195938615529</v>
      </c>
      <c r="Y36">
        <v>0</v>
      </c>
      <c r="Z36">
        <v>2.0107058400000004</v>
      </c>
      <c r="AA36">
        <v>0</v>
      </c>
      <c r="AB36">
        <v>12.121704816000001</v>
      </c>
      <c r="AC36">
        <v>8.9164694943999994</v>
      </c>
      <c r="AD36">
        <v>11.22633356</v>
      </c>
      <c r="AE36">
        <v>15.167135380800001</v>
      </c>
      <c r="AF36">
        <v>2.7225000000000001</v>
      </c>
      <c r="AG36">
        <v>4.8166372800000001</v>
      </c>
      <c r="AH36">
        <v>46.718767679999999</v>
      </c>
      <c r="AI36">
        <v>15.231699600000001</v>
      </c>
      <c r="AJ36">
        <v>0</v>
      </c>
      <c r="AK36">
        <v>15.76665</v>
      </c>
      <c r="AL36">
        <v>0</v>
      </c>
      <c r="AM36">
        <v>1.6196330857142853</v>
      </c>
      <c r="AN36">
        <v>0.68867999999999996</v>
      </c>
      <c r="AO36">
        <v>5.9531472000000001</v>
      </c>
      <c r="AP36">
        <v>2.3580648000000002</v>
      </c>
      <c r="AQ36">
        <v>4.7938400000000003</v>
      </c>
      <c r="AR36">
        <v>12.701519999999999</v>
      </c>
      <c r="AS36">
        <v>8.2541472000000002</v>
      </c>
      <c r="AT36">
        <v>0</v>
      </c>
      <c r="AU36">
        <v>0</v>
      </c>
      <c r="AV36">
        <v>2</v>
      </c>
      <c r="AW36">
        <v>0</v>
      </c>
      <c r="AX36">
        <v>0</v>
      </c>
      <c r="AY36">
        <v>0</v>
      </c>
      <c r="AZ36">
        <v>0</v>
      </c>
      <c r="BA36">
        <v>27.456630063234126</v>
      </c>
      <c r="BB36">
        <f t="shared" si="0"/>
        <v>844.1824399747444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1.5003</v>
      </c>
      <c r="G37">
        <v>0</v>
      </c>
      <c r="H37">
        <v>0</v>
      </c>
      <c r="I37">
        <v>2</v>
      </c>
      <c r="J37">
        <v>10</v>
      </c>
      <c r="K37">
        <v>4.9974540311173969</v>
      </c>
      <c r="L37">
        <v>578.49737142417189</v>
      </c>
      <c r="M37">
        <v>28.229854096520764</v>
      </c>
      <c r="N37">
        <v>18.120681818181819</v>
      </c>
      <c r="O37">
        <v>0</v>
      </c>
      <c r="P37">
        <v>42.739907345637832</v>
      </c>
      <c r="Q37">
        <v>3.3445806949806953</v>
      </c>
      <c r="R37">
        <v>13.008416284403669</v>
      </c>
      <c r="S37">
        <v>8.0927032558139533</v>
      </c>
      <c r="T37">
        <v>0</v>
      </c>
      <c r="U37">
        <v>64.243476995907102</v>
      </c>
      <c r="V37">
        <v>6.3585199999999995</v>
      </c>
      <c r="W37">
        <v>10.677901095197976</v>
      </c>
      <c r="X37">
        <v>45.264022695035457</v>
      </c>
      <c r="Y37">
        <v>0</v>
      </c>
      <c r="Z37">
        <v>2.0107058400000004</v>
      </c>
      <c r="AA37">
        <v>0</v>
      </c>
      <c r="AB37">
        <v>12.121704816000001</v>
      </c>
      <c r="AC37">
        <v>8.9164694943999994</v>
      </c>
      <c r="AD37">
        <v>11.22633356</v>
      </c>
      <c r="AE37">
        <v>15.167135380800001</v>
      </c>
      <c r="AF37">
        <v>2.7225000000000001</v>
      </c>
      <c r="AG37">
        <v>4.8166372800000001</v>
      </c>
      <c r="AH37">
        <v>46.718767679999999</v>
      </c>
      <c r="AI37">
        <v>15.231699600000001</v>
      </c>
      <c r="AJ37">
        <v>0</v>
      </c>
      <c r="AK37">
        <v>15.76665</v>
      </c>
      <c r="AL37">
        <v>0</v>
      </c>
      <c r="AM37">
        <v>1.6196330857142853</v>
      </c>
      <c r="AN37">
        <v>0.68867999999999996</v>
      </c>
      <c r="AO37">
        <v>5.9531472000000001</v>
      </c>
      <c r="AP37">
        <v>3.8122047599999997</v>
      </c>
      <c r="AQ37">
        <v>2.3969200000000002</v>
      </c>
      <c r="AR37">
        <v>12.701519999999999</v>
      </c>
      <c r="AS37">
        <v>8.2541472000000002</v>
      </c>
      <c r="AT37">
        <v>0</v>
      </c>
      <c r="AU37">
        <v>0</v>
      </c>
      <c r="AV37">
        <v>2</v>
      </c>
      <c r="AW37">
        <v>0</v>
      </c>
      <c r="AX37">
        <v>0</v>
      </c>
      <c r="AY37">
        <v>0</v>
      </c>
      <c r="AZ37">
        <v>0</v>
      </c>
      <c r="BA37">
        <v>31.789800594830528</v>
      </c>
      <c r="BB37">
        <f t="shared" si="0"/>
        <v>977.41024503905226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1.5003</v>
      </c>
      <c r="G38">
        <v>0</v>
      </c>
      <c r="H38">
        <v>0</v>
      </c>
      <c r="I38">
        <v>2</v>
      </c>
      <c r="J38">
        <v>10</v>
      </c>
      <c r="K38">
        <v>4.9974540311173969</v>
      </c>
      <c r="L38">
        <v>578.49737142417189</v>
      </c>
      <c r="M38">
        <v>28.229854096520764</v>
      </c>
      <c r="N38">
        <v>18.120681818181819</v>
      </c>
      <c r="O38">
        <v>0</v>
      </c>
      <c r="P38">
        <v>42.739907345637832</v>
      </c>
      <c r="Q38">
        <v>3.3445806949806953</v>
      </c>
      <c r="R38">
        <v>13.008416284403669</v>
      </c>
      <c r="S38">
        <v>8.0927032558139533</v>
      </c>
      <c r="T38">
        <v>0</v>
      </c>
      <c r="U38">
        <v>64.243476995907102</v>
      </c>
      <c r="V38">
        <v>6.3585199999999995</v>
      </c>
      <c r="W38">
        <v>10.677901095197976</v>
      </c>
      <c r="X38">
        <v>45.264022695035457</v>
      </c>
      <c r="Y38">
        <v>0</v>
      </c>
      <c r="Z38">
        <v>2.0107058400000004</v>
      </c>
      <c r="AA38">
        <v>0</v>
      </c>
      <c r="AB38">
        <v>12.121704816000001</v>
      </c>
      <c r="AC38">
        <v>8.9164694943999994</v>
      </c>
      <c r="AD38">
        <v>11.22633356</v>
      </c>
      <c r="AE38">
        <v>15.167135380800001</v>
      </c>
      <c r="AF38">
        <v>2.7225000000000001</v>
      </c>
      <c r="AG38">
        <v>4.8166372800000001</v>
      </c>
      <c r="AH38">
        <v>46.718767679999999</v>
      </c>
      <c r="AI38">
        <v>2.3433383999999995</v>
      </c>
      <c r="AJ38">
        <v>0</v>
      </c>
      <c r="AK38">
        <v>15.76665</v>
      </c>
      <c r="AL38">
        <v>0</v>
      </c>
      <c r="AM38">
        <v>1.6196330857142853</v>
      </c>
      <c r="AN38">
        <v>0.68867999999999996</v>
      </c>
      <c r="AO38">
        <v>5.9531472000000001</v>
      </c>
      <c r="AP38">
        <v>3.8122047599999997</v>
      </c>
      <c r="AQ38">
        <v>2.3969200000000002</v>
      </c>
      <c r="AR38">
        <v>12.701519999999999</v>
      </c>
      <c r="AS38">
        <v>8.2541472000000002</v>
      </c>
      <c r="AT38">
        <v>0</v>
      </c>
      <c r="AU38">
        <v>0</v>
      </c>
      <c r="AV38">
        <v>2</v>
      </c>
      <c r="AW38">
        <v>0</v>
      </c>
      <c r="AX38">
        <v>0</v>
      </c>
      <c r="AY38">
        <v>0</v>
      </c>
      <c r="AZ38">
        <v>0</v>
      </c>
      <c r="BA38">
        <v>31.383817370430524</v>
      </c>
      <c r="BB38">
        <f t="shared" si="0"/>
        <v>964.92786706345237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1.5003</v>
      </c>
      <c r="G39">
        <v>0</v>
      </c>
      <c r="H39">
        <v>0</v>
      </c>
      <c r="I39">
        <v>2</v>
      </c>
      <c r="J39">
        <v>10</v>
      </c>
      <c r="K39">
        <v>4.9974540311173969</v>
      </c>
      <c r="L39">
        <v>440.00244254468743</v>
      </c>
      <c r="M39">
        <v>28.229854096520764</v>
      </c>
      <c r="N39">
        <v>18.120681818181819</v>
      </c>
      <c r="O39">
        <v>0</v>
      </c>
      <c r="P39">
        <v>42.739907345637832</v>
      </c>
      <c r="Q39">
        <v>3.3445806949806953</v>
      </c>
      <c r="R39">
        <v>13.008416284403669</v>
      </c>
      <c r="S39">
        <v>8.0927032558139533</v>
      </c>
      <c r="T39">
        <v>0</v>
      </c>
      <c r="U39">
        <v>64.243476995907102</v>
      </c>
      <c r="V39">
        <v>6.3585199999999995</v>
      </c>
      <c r="W39">
        <v>10.677901095197976</v>
      </c>
      <c r="X39">
        <v>45.264022695035457</v>
      </c>
      <c r="Y39">
        <v>0</v>
      </c>
      <c r="Z39">
        <v>2.0107058400000004</v>
      </c>
      <c r="AA39">
        <v>0</v>
      </c>
      <c r="AB39">
        <v>12.121704816000001</v>
      </c>
      <c r="AC39">
        <v>8.9164694943999994</v>
      </c>
      <c r="AD39">
        <v>11.22633356</v>
      </c>
      <c r="AE39">
        <v>15.167135380800001</v>
      </c>
      <c r="AF39">
        <v>2.7225000000000001</v>
      </c>
      <c r="AG39">
        <v>4.8166372800000001</v>
      </c>
      <c r="AH39">
        <v>46.718767679999999</v>
      </c>
      <c r="AI39">
        <v>0.78111279999999994</v>
      </c>
      <c r="AJ39">
        <v>0</v>
      </c>
      <c r="AK39">
        <v>15.76665</v>
      </c>
      <c r="AL39">
        <v>0</v>
      </c>
      <c r="AM39">
        <v>1.6196330857142853</v>
      </c>
      <c r="AN39">
        <v>0.68867999999999996</v>
      </c>
      <c r="AO39">
        <v>6.8551391999999991</v>
      </c>
      <c r="AP39">
        <v>2.3580648000000002</v>
      </c>
      <c r="AQ39">
        <v>2.3969200000000002</v>
      </c>
      <c r="AR39">
        <v>11.1773376</v>
      </c>
      <c r="AS39">
        <v>8.2541472000000002</v>
      </c>
      <c r="AT39">
        <v>0</v>
      </c>
      <c r="AU39">
        <v>0</v>
      </c>
      <c r="AV39">
        <v>2</v>
      </c>
      <c r="AW39">
        <v>0</v>
      </c>
      <c r="AX39">
        <v>0</v>
      </c>
      <c r="AY39">
        <v>0</v>
      </c>
      <c r="AZ39">
        <v>0</v>
      </c>
      <c r="BA39">
        <v>26.906612939216014</v>
      </c>
      <c r="BB39">
        <f t="shared" si="0"/>
        <v>827.27158665518255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1.5003</v>
      </c>
      <c r="G40">
        <v>0</v>
      </c>
      <c r="H40">
        <v>0</v>
      </c>
      <c r="I40">
        <v>2</v>
      </c>
      <c r="J40">
        <v>10</v>
      </c>
      <c r="K40">
        <v>4.9974540311173969</v>
      </c>
      <c r="L40">
        <v>578.49737142417189</v>
      </c>
      <c r="M40">
        <v>28.229854096520764</v>
      </c>
      <c r="N40">
        <v>18.120681818181819</v>
      </c>
      <c r="O40">
        <v>0</v>
      </c>
      <c r="P40">
        <v>42.739907345637832</v>
      </c>
      <c r="Q40">
        <v>3.3445806949806953</v>
      </c>
      <c r="R40">
        <v>13.008416284403669</v>
      </c>
      <c r="S40">
        <v>8.0927032558139533</v>
      </c>
      <c r="T40">
        <v>0</v>
      </c>
      <c r="U40">
        <v>64.243476995907102</v>
      </c>
      <c r="V40">
        <v>6.3585199999999995</v>
      </c>
      <c r="W40">
        <v>10.677901095197976</v>
      </c>
      <c r="X40">
        <v>45.264022695035457</v>
      </c>
      <c r="Y40">
        <v>0</v>
      </c>
      <c r="Z40">
        <v>2.0107058400000004</v>
      </c>
      <c r="AA40">
        <v>0</v>
      </c>
      <c r="AB40">
        <v>12.121704816000001</v>
      </c>
      <c r="AC40">
        <v>8.9164694943999994</v>
      </c>
      <c r="AD40">
        <v>11.22633356</v>
      </c>
      <c r="AE40">
        <v>15.167135380800001</v>
      </c>
      <c r="AF40">
        <v>2.7225000000000001</v>
      </c>
      <c r="AG40">
        <v>4.8166372800000001</v>
      </c>
      <c r="AH40">
        <v>46.718767679999999</v>
      </c>
      <c r="AI40">
        <v>0</v>
      </c>
      <c r="AJ40">
        <v>0</v>
      </c>
      <c r="AK40">
        <v>15.76665</v>
      </c>
      <c r="AL40">
        <v>0</v>
      </c>
      <c r="AM40">
        <v>1.6196330857142853</v>
      </c>
      <c r="AN40">
        <v>0.68867999999999996</v>
      </c>
      <c r="AO40">
        <v>6.8551391999999991</v>
      </c>
      <c r="AP40">
        <v>2.3580648000000002</v>
      </c>
      <c r="AQ40">
        <v>1.5850599999999999</v>
      </c>
      <c r="AR40">
        <v>11.1773376</v>
      </c>
      <c r="AS40">
        <v>8.2541472000000002</v>
      </c>
      <c r="AT40">
        <v>0</v>
      </c>
      <c r="AU40">
        <v>0</v>
      </c>
      <c r="AV40">
        <v>2</v>
      </c>
      <c r="AW40">
        <v>0</v>
      </c>
      <c r="AX40">
        <v>0</v>
      </c>
      <c r="AY40">
        <v>0</v>
      </c>
      <c r="AZ40">
        <v>0</v>
      </c>
      <c r="BA40">
        <v>31.219024076430525</v>
      </c>
      <c r="BB40">
        <f t="shared" si="0"/>
        <v>959.86113159745241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1.5003</v>
      </c>
      <c r="G41">
        <v>0</v>
      </c>
      <c r="H41">
        <v>0</v>
      </c>
      <c r="I41">
        <v>2</v>
      </c>
      <c r="J41">
        <v>10</v>
      </c>
      <c r="K41">
        <v>4.9974540311173969</v>
      </c>
      <c r="L41">
        <v>578.49737142417189</v>
      </c>
      <c r="M41">
        <v>28.229854096520764</v>
      </c>
      <c r="N41">
        <v>18.120681818181819</v>
      </c>
      <c r="O41">
        <v>0</v>
      </c>
      <c r="P41">
        <v>42.739907345637832</v>
      </c>
      <c r="Q41">
        <v>3.3445806949806953</v>
      </c>
      <c r="R41">
        <v>13.008416284403669</v>
      </c>
      <c r="S41">
        <v>8.0927032558139533</v>
      </c>
      <c r="T41">
        <v>0</v>
      </c>
      <c r="U41">
        <v>64.243476995907102</v>
      </c>
      <c r="V41">
        <v>6.3585199999999995</v>
      </c>
      <c r="W41">
        <v>10.677901095197976</v>
      </c>
      <c r="X41">
        <v>45.264022695035457</v>
      </c>
      <c r="Y41">
        <v>0</v>
      </c>
      <c r="Z41">
        <v>2.0107058400000004</v>
      </c>
      <c r="AA41">
        <v>0</v>
      </c>
      <c r="AB41">
        <v>12.121704816000001</v>
      </c>
      <c r="AC41">
        <v>8.9164694943999994</v>
      </c>
      <c r="AD41">
        <v>11.22633356</v>
      </c>
      <c r="AE41">
        <v>15.167135380800001</v>
      </c>
      <c r="AF41">
        <v>2.7225000000000001</v>
      </c>
      <c r="AG41">
        <v>4.8166372800000001</v>
      </c>
      <c r="AH41">
        <v>46.718767679999999</v>
      </c>
      <c r="AI41">
        <v>0</v>
      </c>
      <c r="AJ41">
        <v>0</v>
      </c>
      <c r="AK41">
        <v>15.76665</v>
      </c>
      <c r="AL41">
        <v>0</v>
      </c>
      <c r="AM41">
        <v>1.6196330857142853</v>
      </c>
      <c r="AN41">
        <v>0.68867999999999996</v>
      </c>
      <c r="AO41">
        <v>6.8551391999999991</v>
      </c>
      <c r="AP41">
        <v>2.3580648000000002</v>
      </c>
      <c r="AQ41">
        <v>0</v>
      </c>
      <c r="AR41">
        <v>11.1773376</v>
      </c>
      <c r="AS41">
        <v>8.2541472000000002</v>
      </c>
      <c r="AT41">
        <v>0</v>
      </c>
      <c r="AU41">
        <v>0</v>
      </c>
      <c r="AV41">
        <v>2</v>
      </c>
      <c r="AW41">
        <v>0</v>
      </c>
      <c r="AX41">
        <v>0</v>
      </c>
      <c r="AY41">
        <v>0</v>
      </c>
      <c r="AZ41">
        <v>0</v>
      </c>
      <c r="BA41">
        <v>31.16909468643053</v>
      </c>
      <c r="BB41">
        <f t="shared" si="0"/>
        <v>958.3260009874524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1.5003</v>
      </c>
      <c r="G42">
        <v>0</v>
      </c>
      <c r="H42">
        <v>0</v>
      </c>
      <c r="I42">
        <v>2</v>
      </c>
      <c r="J42">
        <v>10</v>
      </c>
      <c r="K42">
        <v>4.9974540311173969</v>
      </c>
      <c r="L42">
        <v>578.49737142417189</v>
      </c>
      <c r="M42">
        <v>28.229854096520764</v>
      </c>
      <c r="N42">
        <v>18.120681818181819</v>
      </c>
      <c r="O42">
        <v>0</v>
      </c>
      <c r="P42">
        <v>42.739907345637832</v>
      </c>
      <c r="Q42">
        <v>3.3445806949806953</v>
      </c>
      <c r="R42">
        <v>13.008416284403669</v>
      </c>
      <c r="S42">
        <v>8.0927032558139533</v>
      </c>
      <c r="T42">
        <v>0</v>
      </c>
      <c r="U42">
        <v>64.243476995907102</v>
      </c>
      <c r="V42">
        <v>6.3585199999999995</v>
      </c>
      <c r="W42">
        <v>10.677901095197976</v>
      </c>
      <c r="X42">
        <v>45.255195938615529</v>
      </c>
      <c r="Y42">
        <v>0</v>
      </c>
      <c r="Z42">
        <v>2.0107058400000004</v>
      </c>
      <c r="AA42">
        <v>0</v>
      </c>
      <c r="AB42">
        <v>12.121704816000001</v>
      </c>
      <c r="AC42">
        <v>8.9164694943999994</v>
      </c>
      <c r="AD42">
        <v>11.22633356</v>
      </c>
      <c r="AE42">
        <v>15.167135380800001</v>
      </c>
      <c r="AF42">
        <v>2.7225000000000001</v>
      </c>
      <c r="AG42">
        <v>4.8166372800000001</v>
      </c>
      <c r="AH42">
        <v>46.718767679999999</v>
      </c>
      <c r="AI42">
        <v>0</v>
      </c>
      <c r="AJ42">
        <v>0</v>
      </c>
      <c r="AK42">
        <v>15.76665</v>
      </c>
      <c r="AL42">
        <v>0</v>
      </c>
      <c r="AM42">
        <v>1.6196330857142853</v>
      </c>
      <c r="AN42">
        <v>0.68867999999999996</v>
      </c>
      <c r="AO42">
        <v>6.8551391999999991</v>
      </c>
      <c r="AP42">
        <v>2.3580648000000002</v>
      </c>
      <c r="AQ42">
        <v>0</v>
      </c>
      <c r="AR42">
        <v>11.1773376</v>
      </c>
      <c r="AS42">
        <v>8.2541472000000002</v>
      </c>
      <c r="AT42">
        <v>0</v>
      </c>
      <c r="AU42">
        <v>0</v>
      </c>
      <c r="AV42">
        <v>2</v>
      </c>
      <c r="AW42">
        <v>0</v>
      </c>
      <c r="AX42">
        <v>0</v>
      </c>
      <c r="AY42">
        <v>0</v>
      </c>
      <c r="AZ42">
        <v>0</v>
      </c>
      <c r="BA42">
        <v>31.168816502048639</v>
      </c>
      <c r="BB42">
        <f t="shared" si="0"/>
        <v>958.31745241541432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1.5003</v>
      </c>
      <c r="G43">
        <v>0</v>
      </c>
      <c r="H43">
        <v>0</v>
      </c>
      <c r="I43">
        <v>2</v>
      </c>
      <c r="J43">
        <v>10</v>
      </c>
      <c r="K43">
        <v>9.4064443640569113</v>
      </c>
      <c r="L43">
        <v>578.48914504582729</v>
      </c>
      <c r="M43">
        <v>28.229854096520764</v>
      </c>
      <c r="N43">
        <v>18.120681818181819</v>
      </c>
      <c r="O43">
        <v>0</v>
      </c>
      <c r="P43">
        <v>42.739907345637832</v>
      </c>
      <c r="Q43">
        <v>3.3531998313659357</v>
      </c>
      <c r="R43">
        <v>13.006176291793315</v>
      </c>
      <c r="S43">
        <v>8.0969200279134679</v>
      </c>
      <c r="T43">
        <v>0</v>
      </c>
      <c r="U43">
        <v>64.243476995907102</v>
      </c>
      <c r="V43">
        <v>6.3585199999999995</v>
      </c>
      <c r="W43">
        <v>10.677901095197976</v>
      </c>
      <c r="X43">
        <v>45.255195938615529</v>
      </c>
      <c r="Y43">
        <v>0</v>
      </c>
      <c r="Z43">
        <v>0</v>
      </c>
      <c r="AA43">
        <v>0</v>
      </c>
      <c r="AB43">
        <v>12.121704816000001</v>
      </c>
      <c r="AC43">
        <v>8.9164694943999994</v>
      </c>
      <c r="AD43">
        <v>11.22633356</v>
      </c>
      <c r="AE43">
        <v>15.167135380800001</v>
      </c>
      <c r="AF43">
        <v>2.7225000000000001</v>
      </c>
      <c r="AG43">
        <v>4.8166372800000001</v>
      </c>
      <c r="AH43">
        <v>46.718767679999999</v>
      </c>
      <c r="AI43">
        <v>0</v>
      </c>
      <c r="AJ43">
        <v>0</v>
      </c>
      <c r="AK43">
        <v>15.76665</v>
      </c>
      <c r="AL43">
        <v>0</v>
      </c>
      <c r="AM43">
        <v>1.6196330857142853</v>
      </c>
      <c r="AN43">
        <v>0.68867999999999996</v>
      </c>
      <c r="AO43">
        <v>6.8551391999999991</v>
      </c>
      <c r="AP43">
        <v>2.3580648000000002</v>
      </c>
      <c r="AQ43">
        <v>0</v>
      </c>
      <c r="AR43">
        <v>11.1773376</v>
      </c>
      <c r="AS43">
        <v>7.428732479999999</v>
      </c>
      <c r="AT43">
        <v>0</v>
      </c>
      <c r="AU43">
        <v>0</v>
      </c>
      <c r="AV43">
        <v>2</v>
      </c>
      <c r="AW43">
        <v>0</v>
      </c>
      <c r="AX43">
        <v>0</v>
      </c>
      <c r="AY43">
        <v>0</v>
      </c>
      <c r="AZ43">
        <v>0</v>
      </c>
      <c r="BA43">
        <v>31.218436476387236</v>
      </c>
      <c r="BB43">
        <f t="shared" si="0"/>
        <v>959.84307175154504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1.5003</v>
      </c>
      <c r="G44">
        <v>0</v>
      </c>
      <c r="H44">
        <v>0</v>
      </c>
      <c r="I44">
        <v>2</v>
      </c>
      <c r="J44">
        <v>10</v>
      </c>
      <c r="K44">
        <v>9.4063615578559485</v>
      </c>
      <c r="L44">
        <v>578.48914504582729</v>
      </c>
      <c r="M44">
        <v>28.229854096520764</v>
      </c>
      <c r="N44">
        <v>18.120681818181819</v>
      </c>
      <c r="O44">
        <v>0</v>
      </c>
      <c r="P44">
        <v>42.739907345637832</v>
      </c>
      <c r="Q44">
        <v>3.3531998313659357</v>
      </c>
      <c r="R44">
        <v>13.006176291793315</v>
      </c>
      <c r="S44">
        <v>8.0969200279134679</v>
      </c>
      <c r="T44">
        <v>0</v>
      </c>
      <c r="U44">
        <v>64.243476995907102</v>
      </c>
      <c r="V44">
        <v>6.3585199999999995</v>
      </c>
      <c r="W44">
        <v>10.677901095197976</v>
      </c>
      <c r="X44">
        <v>45.255195938615529</v>
      </c>
      <c r="Y44">
        <v>0</v>
      </c>
      <c r="Z44">
        <v>0</v>
      </c>
      <c r="AA44">
        <v>0</v>
      </c>
      <c r="AB44">
        <v>12.121704816000001</v>
      </c>
      <c r="AC44">
        <v>8.9164694943999994</v>
      </c>
      <c r="AD44">
        <v>11.22633356</v>
      </c>
      <c r="AE44">
        <v>15.167135380800001</v>
      </c>
      <c r="AF44">
        <v>2.7225000000000001</v>
      </c>
      <c r="AG44">
        <v>4.8166372800000001</v>
      </c>
      <c r="AH44">
        <v>46.718767679999999</v>
      </c>
      <c r="AI44">
        <v>0</v>
      </c>
      <c r="AJ44">
        <v>0</v>
      </c>
      <c r="AK44">
        <v>15.76665</v>
      </c>
      <c r="AL44">
        <v>0</v>
      </c>
      <c r="AM44">
        <v>1.6196330857142853</v>
      </c>
      <c r="AN44">
        <v>0.68867999999999996</v>
      </c>
      <c r="AO44">
        <v>6.8551391999999991</v>
      </c>
      <c r="AP44">
        <v>2.3580648000000002</v>
      </c>
      <c r="AQ44">
        <v>0</v>
      </c>
      <c r="AR44">
        <v>11.1773376</v>
      </c>
      <c r="AS44">
        <v>7.428732479999999</v>
      </c>
      <c r="AT44">
        <v>0</v>
      </c>
      <c r="AU44">
        <v>0</v>
      </c>
      <c r="AV44">
        <v>2</v>
      </c>
      <c r="AW44">
        <v>0</v>
      </c>
      <c r="AX44">
        <v>0</v>
      </c>
      <c r="AY44">
        <v>0</v>
      </c>
      <c r="AZ44">
        <v>0</v>
      </c>
      <c r="BA44">
        <v>31.218433868837639</v>
      </c>
      <c r="BB44">
        <f t="shared" si="0"/>
        <v>959.84299155289364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1.0325242026893942</v>
      </c>
      <c r="G45">
        <v>0</v>
      </c>
      <c r="H45">
        <v>0</v>
      </c>
      <c r="I45">
        <v>2</v>
      </c>
      <c r="J45">
        <v>10</v>
      </c>
      <c r="K45">
        <v>9.4064008134642343</v>
      </c>
      <c r="L45">
        <v>578.48983069602741</v>
      </c>
      <c r="M45">
        <v>28.229854096520764</v>
      </c>
      <c r="N45">
        <v>18.120681818181819</v>
      </c>
      <c r="O45">
        <v>0</v>
      </c>
      <c r="P45">
        <v>42.739907345637832</v>
      </c>
      <c r="Q45">
        <v>3.3545411542100285</v>
      </c>
      <c r="R45">
        <v>13.008165124208475</v>
      </c>
      <c r="S45">
        <v>8.1017710207274138</v>
      </c>
      <c r="T45">
        <v>0</v>
      </c>
      <c r="U45">
        <v>64.243476995907102</v>
      </c>
      <c r="V45">
        <v>6.3625710014947678</v>
      </c>
      <c r="W45">
        <v>10.677295709198813</v>
      </c>
      <c r="X45">
        <v>45.255195938615529</v>
      </c>
      <c r="Y45">
        <v>0</v>
      </c>
      <c r="Z45">
        <v>0</v>
      </c>
      <c r="AA45">
        <v>0</v>
      </c>
      <c r="AB45">
        <v>12.121704816000001</v>
      </c>
      <c r="AC45">
        <v>8.9164694943999994</v>
      </c>
      <c r="AD45">
        <v>11.22633356</v>
      </c>
      <c r="AE45">
        <v>15.167135380800001</v>
      </c>
      <c r="AF45">
        <v>2.7225000000000001</v>
      </c>
      <c r="AG45">
        <v>4.8166372800000001</v>
      </c>
      <c r="AH45">
        <v>46.718767679999999</v>
      </c>
      <c r="AI45">
        <v>0</v>
      </c>
      <c r="AJ45">
        <v>0</v>
      </c>
      <c r="AK45">
        <v>15.76665</v>
      </c>
      <c r="AL45">
        <v>0</v>
      </c>
      <c r="AM45">
        <v>1.6196330857142853</v>
      </c>
      <c r="AN45">
        <v>0.68867999999999996</v>
      </c>
      <c r="AO45">
        <v>6.8551391999999991</v>
      </c>
      <c r="AP45">
        <v>2.3580648000000002</v>
      </c>
      <c r="AQ45">
        <v>0</v>
      </c>
      <c r="AR45">
        <v>11.1773376</v>
      </c>
      <c r="AS45">
        <v>7.428732479999999</v>
      </c>
      <c r="AT45">
        <v>0</v>
      </c>
      <c r="AU45">
        <v>0</v>
      </c>
      <c r="AV45">
        <v>2</v>
      </c>
      <c r="AW45">
        <v>0</v>
      </c>
      <c r="AX45">
        <v>0</v>
      </c>
      <c r="AY45">
        <v>0</v>
      </c>
      <c r="AZ45">
        <v>0</v>
      </c>
      <c r="BA45">
        <v>31.204087867672595</v>
      </c>
      <c r="BB45">
        <f t="shared" si="0"/>
        <v>959.40191342612513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</v>
      </c>
      <c r="J46">
        <v>10</v>
      </c>
      <c r="K46">
        <v>9.4064008134642343</v>
      </c>
      <c r="L46">
        <v>578.48983069602741</v>
      </c>
      <c r="M46">
        <v>28.229854096520764</v>
      </c>
      <c r="N46">
        <v>18.120681818181819</v>
      </c>
      <c r="O46">
        <v>0</v>
      </c>
      <c r="P46">
        <v>42.739907345637832</v>
      </c>
      <c r="Q46">
        <v>3.3545411542100285</v>
      </c>
      <c r="R46">
        <v>13.008165124208475</v>
      </c>
      <c r="S46">
        <v>8.1017710207274138</v>
      </c>
      <c r="T46">
        <v>0</v>
      </c>
      <c r="U46">
        <v>64.243476995907102</v>
      </c>
      <c r="V46">
        <v>6.3625710014947678</v>
      </c>
      <c r="W46">
        <v>10.677295709198813</v>
      </c>
      <c r="X46">
        <v>45.255195938615529</v>
      </c>
      <c r="Y46">
        <v>0</v>
      </c>
      <c r="Z46">
        <v>0</v>
      </c>
      <c r="AA46">
        <v>0</v>
      </c>
      <c r="AB46">
        <v>12.121704816000001</v>
      </c>
      <c r="AC46">
        <v>8.9164694943999994</v>
      </c>
      <c r="AD46">
        <v>11.22633356</v>
      </c>
      <c r="AE46">
        <v>15.167135380800001</v>
      </c>
      <c r="AF46">
        <v>2.7225000000000001</v>
      </c>
      <c r="AG46">
        <v>4.8166372800000001</v>
      </c>
      <c r="AH46">
        <v>46.718767679999999</v>
      </c>
      <c r="AI46">
        <v>0</v>
      </c>
      <c r="AJ46">
        <v>0</v>
      </c>
      <c r="AK46">
        <v>15.76665</v>
      </c>
      <c r="AL46">
        <v>0</v>
      </c>
      <c r="AM46">
        <v>1.6196330857142853</v>
      </c>
      <c r="AN46">
        <v>0.68867999999999996</v>
      </c>
      <c r="AO46">
        <v>6.8551391999999991</v>
      </c>
      <c r="AP46">
        <v>3.8122047599999997</v>
      </c>
      <c r="AQ46">
        <v>0</v>
      </c>
      <c r="AR46">
        <v>11.1773376</v>
      </c>
      <c r="AS46">
        <v>7.428732479999999</v>
      </c>
      <c r="AT46">
        <v>0</v>
      </c>
      <c r="AU46">
        <v>0</v>
      </c>
      <c r="AV46">
        <v>2</v>
      </c>
      <c r="AW46">
        <v>0</v>
      </c>
      <c r="AX46">
        <v>0</v>
      </c>
      <c r="AY46">
        <v>0</v>
      </c>
      <c r="AZ46">
        <v>0</v>
      </c>
      <c r="BA46">
        <v>31.2173692117832</v>
      </c>
      <c r="BB46">
        <f t="shared" si="0"/>
        <v>959.81024783932526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</v>
      </c>
      <c r="J47">
        <v>10</v>
      </c>
      <c r="K47">
        <v>9.4064008134642343</v>
      </c>
      <c r="L47">
        <v>578.48983069602741</v>
      </c>
      <c r="M47">
        <v>28.229854096520764</v>
      </c>
      <c r="N47">
        <v>18.120681818181819</v>
      </c>
      <c r="O47">
        <v>0</v>
      </c>
      <c r="P47">
        <v>42.739907345637832</v>
      </c>
      <c r="Q47">
        <v>3.3545411542100285</v>
      </c>
      <c r="R47">
        <v>13.008165124208475</v>
      </c>
      <c r="S47">
        <v>8.1017710207274138</v>
      </c>
      <c r="T47">
        <v>0</v>
      </c>
      <c r="U47">
        <v>64.243476995907102</v>
      </c>
      <c r="V47">
        <v>6.3625710014947678</v>
      </c>
      <c r="W47">
        <v>10.677295709198813</v>
      </c>
      <c r="X47">
        <v>45.255195938615529</v>
      </c>
      <c r="Y47">
        <v>0</v>
      </c>
      <c r="Z47">
        <v>0</v>
      </c>
      <c r="AA47">
        <v>0</v>
      </c>
      <c r="AB47">
        <v>12.121704816000001</v>
      </c>
      <c r="AC47">
        <v>8.9164694943999994</v>
      </c>
      <c r="AD47">
        <v>11.22633356</v>
      </c>
      <c r="AE47">
        <v>15.167135380800001</v>
      </c>
      <c r="AF47">
        <v>2.7225000000000001</v>
      </c>
      <c r="AG47">
        <v>4.8166372800000001</v>
      </c>
      <c r="AH47">
        <v>46.718767679999999</v>
      </c>
      <c r="AI47">
        <v>0</v>
      </c>
      <c r="AJ47">
        <v>0</v>
      </c>
      <c r="AK47">
        <v>15.76665</v>
      </c>
      <c r="AL47">
        <v>0</v>
      </c>
      <c r="AM47">
        <v>1.6196330857142853</v>
      </c>
      <c r="AN47">
        <v>0.68867999999999996</v>
      </c>
      <c r="AO47">
        <v>6.8551391999999991</v>
      </c>
      <c r="AP47">
        <v>3.8122047599999997</v>
      </c>
      <c r="AQ47">
        <v>0</v>
      </c>
      <c r="AR47">
        <v>11.1773376</v>
      </c>
      <c r="AS47">
        <v>7.428732479999999</v>
      </c>
      <c r="AT47">
        <v>0</v>
      </c>
      <c r="AU47">
        <v>0</v>
      </c>
      <c r="AV47">
        <v>2</v>
      </c>
      <c r="AW47">
        <v>0</v>
      </c>
      <c r="AX47">
        <v>0</v>
      </c>
      <c r="AY47">
        <v>0</v>
      </c>
      <c r="AZ47">
        <v>0</v>
      </c>
      <c r="BA47">
        <v>31.2173692117832</v>
      </c>
      <c r="BB47">
        <f t="shared" si="0"/>
        <v>959.81024783932526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</v>
      </c>
      <c r="J48">
        <v>10</v>
      </c>
      <c r="K48">
        <v>9.4064008134642343</v>
      </c>
      <c r="L48">
        <v>578.48983069602741</v>
      </c>
      <c r="M48">
        <v>28.229854096520764</v>
      </c>
      <c r="N48">
        <v>18.120681818181819</v>
      </c>
      <c r="O48">
        <v>0</v>
      </c>
      <c r="P48">
        <v>42.739907345637832</v>
      </c>
      <c r="Q48">
        <v>3.3545411542100285</v>
      </c>
      <c r="R48">
        <v>13.008165124208475</v>
      </c>
      <c r="S48">
        <v>8.1017710207274138</v>
      </c>
      <c r="T48">
        <v>0</v>
      </c>
      <c r="U48">
        <v>64.243476995907102</v>
      </c>
      <c r="V48">
        <v>6.3625710014947678</v>
      </c>
      <c r="W48">
        <v>10.677295709198813</v>
      </c>
      <c r="X48">
        <v>45.255195938615529</v>
      </c>
      <c r="Y48">
        <v>0</v>
      </c>
      <c r="Z48">
        <v>0</v>
      </c>
      <c r="AA48">
        <v>0</v>
      </c>
      <c r="AB48">
        <v>12.121704816000001</v>
      </c>
      <c r="AC48">
        <v>8.9164694943999994</v>
      </c>
      <c r="AD48">
        <v>2.1374614872000004</v>
      </c>
      <c r="AE48">
        <v>15.167135380800001</v>
      </c>
      <c r="AF48">
        <v>2.7225000000000001</v>
      </c>
      <c r="AG48">
        <v>4.8166372800000001</v>
      </c>
      <c r="AH48">
        <v>46.718767679999999</v>
      </c>
      <c r="AI48">
        <v>0</v>
      </c>
      <c r="AJ48">
        <v>0</v>
      </c>
      <c r="AK48">
        <v>15.76665</v>
      </c>
      <c r="AL48">
        <v>0</v>
      </c>
      <c r="AM48">
        <v>1.6196330857142853</v>
      </c>
      <c r="AN48">
        <v>0.68867999999999996</v>
      </c>
      <c r="AO48">
        <v>6.8551391999999991</v>
      </c>
      <c r="AP48">
        <v>2.3580648000000002</v>
      </c>
      <c r="AQ48">
        <v>0</v>
      </c>
      <c r="AR48">
        <v>11.1773376</v>
      </c>
      <c r="AS48">
        <v>7.428732479999999</v>
      </c>
      <c r="AT48">
        <v>0</v>
      </c>
      <c r="AU48">
        <v>0</v>
      </c>
      <c r="AV48">
        <v>2</v>
      </c>
      <c r="AW48">
        <v>0</v>
      </c>
      <c r="AX48">
        <v>0</v>
      </c>
      <c r="AY48">
        <v>0</v>
      </c>
      <c r="AZ48">
        <v>0</v>
      </c>
      <c r="BA48">
        <v>30.885264040983206</v>
      </c>
      <c r="BB48">
        <f t="shared" si="0"/>
        <v>949.59934097732514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</v>
      </c>
      <c r="J49">
        <v>10</v>
      </c>
      <c r="K49">
        <v>9.406205567514899</v>
      </c>
      <c r="L49">
        <v>578.48983069602741</v>
      </c>
      <c r="M49">
        <v>28.229854096520764</v>
      </c>
      <c r="N49">
        <v>18.120681818181819</v>
      </c>
      <c r="O49">
        <v>0</v>
      </c>
      <c r="P49">
        <v>42.739907345637832</v>
      </c>
      <c r="Q49">
        <v>3.3545411542100285</v>
      </c>
      <c r="R49">
        <v>13.008165124208475</v>
      </c>
      <c r="S49">
        <v>8.1017710207274138</v>
      </c>
      <c r="T49">
        <v>0</v>
      </c>
      <c r="U49">
        <v>64.243476995907102</v>
      </c>
      <c r="V49">
        <v>6.3625710014947678</v>
      </c>
      <c r="W49">
        <v>10.677295709198813</v>
      </c>
      <c r="X49">
        <v>45.255195938615529</v>
      </c>
      <c r="Y49">
        <v>0</v>
      </c>
      <c r="Z49">
        <v>0</v>
      </c>
      <c r="AA49">
        <v>0</v>
      </c>
      <c r="AB49">
        <v>12.121704816000001</v>
      </c>
      <c r="AC49">
        <v>8.9164694943999994</v>
      </c>
      <c r="AD49">
        <v>1.4355116776000001</v>
      </c>
      <c r="AE49">
        <v>15.167135380800001</v>
      </c>
      <c r="AF49">
        <v>2.7225000000000001</v>
      </c>
      <c r="AG49">
        <v>4.8166372800000001</v>
      </c>
      <c r="AH49">
        <v>46.718767679999999</v>
      </c>
      <c r="AI49">
        <v>0</v>
      </c>
      <c r="AJ49">
        <v>0</v>
      </c>
      <c r="AK49">
        <v>15.76665</v>
      </c>
      <c r="AL49">
        <v>0</v>
      </c>
      <c r="AM49">
        <v>1.6196330857142853</v>
      </c>
      <c r="AN49">
        <v>0.68867999999999996</v>
      </c>
      <c r="AO49">
        <v>6.8551391999999991</v>
      </c>
      <c r="AP49">
        <v>2.3580648000000002</v>
      </c>
      <c r="AQ49">
        <v>0</v>
      </c>
      <c r="AR49">
        <v>11.1773376</v>
      </c>
      <c r="AS49">
        <v>10.11133032</v>
      </c>
      <c r="AT49">
        <v>0</v>
      </c>
      <c r="AU49">
        <v>0</v>
      </c>
      <c r="AV49">
        <v>2</v>
      </c>
      <c r="AW49">
        <v>0</v>
      </c>
      <c r="AX49">
        <v>0</v>
      </c>
      <c r="AY49">
        <v>0</v>
      </c>
      <c r="AZ49">
        <v>0</v>
      </c>
      <c r="BA49">
        <v>30.947648432841543</v>
      </c>
      <c r="BB49">
        <f t="shared" si="0"/>
        <v>951.51740936991746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</v>
      </c>
      <c r="J50">
        <v>10</v>
      </c>
      <c r="K50">
        <v>9.4063203865022231</v>
      </c>
      <c r="L50">
        <v>578.48983069602741</v>
      </c>
      <c r="M50">
        <v>28.229854096520764</v>
      </c>
      <c r="N50">
        <v>18.120681818181819</v>
      </c>
      <c r="O50">
        <v>0</v>
      </c>
      <c r="P50">
        <v>42.739907345637832</v>
      </c>
      <c r="Q50">
        <v>3.3545411542100285</v>
      </c>
      <c r="R50">
        <v>13.008165124208475</v>
      </c>
      <c r="S50">
        <v>8.1017710207274138</v>
      </c>
      <c r="T50">
        <v>0</v>
      </c>
      <c r="U50">
        <v>64.243476995907102</v>
      </c>
      <c r="V50">
        <v>6.3625710014947678</v>
      </c>
      <c r="W50">
        <v>10.677295709198813</v>
      </c>
      <c r="X50">
        <v>45.255195938615529</v>
      </c>
      <c r="Y50">
        <v>0</v>
      </c>
      <c r="Z50">
        <v>0</v>
      </c>
      <c r="AA50">
        <v>0</v>
      </c>
      <c r="AB50">
        <v>12.121704816000001</v>
      </c>
      <c r="AC50">
        <v>8.9164694943999994</v>
      </c>
      <c r="AD50">
        <v>1.4411856368</v>
      </c>
      <c r="AE50">
        <v>15.167135380800001</v>
      </c>
      <c r="AF50">
        <v>2.7225000000000001</v>
      </c>
      <c r="AG50">
        <v>4.8166372800000001</v>
      </c>
      <c r="AH50">
        <v>46.718767679999999</v>
      </c>
      <c r="AI50">
        <v>0</v>
      </c>
      <c r="AJ50">
        <v>0</v>
      </c>
      <c r="AK50">
        <v>15.76665</v>
      </c>
      <c r="AL50">
        <v>0</v>
      </c>
      <c r="AM50">
        <v>1.6196330857142853</v>
      </c>
      <c r="AN50">
        <v>0.68867999999999996</v>
      </c>
      <c r="AO50">
        <v>6.8551391999999991</v>
      </c>
      <c r="AP50">
        <v>2.3580648000000002</v>
      </c>
      <c r="AQ50">
        <v>0</v>
      </c>
      <c r="AR50">
        <v>11.1773376</v>
      </c>
      <c r="AS50">
        <v>10.11133032</v>
      </c>
      <c r="AT50">
        <v>0</v>
      </c>
      <c r="AU50">
        <v>0</v>
      </c>
      <c r="AV50">
        <v>2</v>
      </c>
      <c r="AW50">
        <v>0</v>
      </c>
      <c r="AX50">
        <v>0</v>
      </c>
      <c r="AY50">
        <v>0</v>
      </c>
      <c r="AZ50">
        <v>0</v>
      </c>
      <c r="BA50">
        <v>30.947830607155336</v>
      </c>
      <c r="BB50">
        <f t="shared" si="0"/>
        <v>951.52301597379108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</v>
      </c>
      <c r="J51">
        <v>10</v>
      </c>
      <c r="K51">
        <v>9.4062238494295531</v>
      </c>
      <c r="L51">
        <v>578.48983069602741</v>
      </c>
      <c r="M51">
        <v>28.229854096520764</v>
      </c>
      <c r="N51">
        <v>18.120681818181819</v>
      </c>
      <c r="O51">
        <v>0</v>
      </c>
      <c r="P51">
        <v>42.57078806369995</v>
      </c>
      <c r="Q51">
        <v>3.3545411542100285</v>
      </c>
      <c r="R51">
        <v>13.008165124208475</v>
      </c>
      <c r="S51">
        <v>8.1017710207274138</v>
      </c>
      <c r="T51">
        <v>0</v>
      </c>
      <c r="U51">
        <v>64.243476995907102</v>
      </c>
      <c r="V51">
        <v>6.3625710014947678</v>
      </c>
      <c r="W51">
        <v>10.677295709198813</v>
      </c>
      <c r="X51">
        <v>45.255195938615529</v>
      </c>
      <c r="Y51">
        <v>0</v>
      </c>
      <c r="Z51">
        <v>0</v>
      </c>
      <c r="AA51">
        <v>0</v>
      </c>
      <c r="AB51">
        <v>12.121704816000001</v>
      </c>
      <c r="AC51">
        <v>8.9164694943999994</v>
      </c>
      <c r="AD51">
        <v>1.4403750711999999</v>
      </c>
      <c r="AE51">
        <v>15.167135380800001</v>
      </c>
      <c r="AF51">
        <v>2.7225000000000001</v>
      </c>
      <c r="AG51">
        <v>4.8166372800000001</v>
      </c>
      <c r="AH51">
        <v>46.718767679999999</v>
      </c>
      <c r="AI51">
        <v>0</v>
      </c>
      <c r="AJ51">
        <v>0</v>
      </c>
      <c r="AK51">
        <v>15.76665</v>
      </c>
      <c r="AL51">
        <v>0</v>
      </c>
      <c r="AM51">
        <v>1.6196330857142853</v>
      </c>
      <c r="AN51">
        <v>0.68867999999999996</v>
      </c>
      <c r="AO51">
        <v>7.3963344000000006</v>
      </c>
      <c r="AP51">
        <v>2.3580648000000002</v>
      </c>
      <c r="AQ51">
        <v>0</v>
      </c>
      <c r="AR51">
        <v>11.1773376</v>
      </c>
      <c r="AS51">
        <v>7.428732479999999</v>
      </c>
      <c r="AT51">
        <v>0</v>
      </c>
      <c r="AU51">
        <v>0</v>
      </c>
      <c r="AV51">
        <v>3.2212389380530975</v>
      </c>
      <c r="AW51">
        <v>0</v>
      </c>
      <c r="AX51">
        <v>0</v>
      </c>
      <c r="AY51">
        <v>0</v>
      </c>
      <c r="AZ51">
        <v>0</v>
      </c>
      <c r="BA51">
        <v>30.913489595853619</v>
      </c>
      <c r="BB51">
        <f t="shared" si="0"/>
        <v>950.46716689853542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</v>
      </c>
      <c r="J52">
        <v>10</v>
      </c>
      <c r="K52">
        <v>9.4062316341104353</v>
      </c>
      <c r="L52">
        <v>578.48983069602741</v>
      </c>
      <c r="M52">
        <v>28.229854096520764</v>
      </c>
      <c r="N52">
        <v>18.120681818181819</v>
      </c>
      <c r="O52">
        <v>0</v>
      </c>
      <c r="P52">
        <v>42.57078806369995</v>
      </c>
      <c r="Q52">
        <v>3.3545411542100285</v>
      </c>
      <c r="R52">
        <v>13.008165124208475</v>
      </c>
      <c r="S52">
        <v>8.1017710207274138</v>
      </c>
      <c r="T52">
        <v>0</v>
      </c>
      <c r="U52">
        <v>64.243476995907102</v>
      </c>
      <c r="V52">
        <v>6.3625710014947678</v>
      </c>
      <c r="W52">
        <v>10.677295709198813</v>
      </c>
      <c r="X52">
        <v>45.255195938615529</v>
      </c>
      <c r="Y52">
        <v>0</v>
      </c>
      <c r="Z52">
        <v>0</v>
      </c>
      <c r="AA52">
        <v>0</v>
      </c>
      <c r="AB52">
        <v>12.121704816000001</v>
      </c>
      <c r="AC52">
        <v>8.9164694943999994</v>
      </c>
      <c r="AD52">
        <v>1.4419962023999997</v>
      </c>
      <c r="AE52">
        <v>15.167135380800001</v>
      </c>
      <c r="AF52">
        <v>2.7225000000000001</v>
      </c>
      <c r="AG52">
        <v>4.8166372800000001</v>
      </c>
      <c r="AH52">
        <v>46.718767679999999</v>
      </c>
      <c r="AI52">
        <v>0</v>
      </c>
      <c r="AJ52">
        <v>0</v>
      </c>
      <c r="AK52">
        <v>15.76665</v>
      </c>
      <c r="AL52">
        <v>0</v>
      </c>
      <c r="AM52">
        <v>1.6196330857142853</v>
      </c>
      <c r="AN52">
        <v>0.68867999999999996</v>
      </c>
      <c r="AO52">
        <v>7.3963344000000006</v>
      </c>
      <c r="AP52">
        <v>2.3580648000000002</v>
      </c>
      <c r="AQ52">
        <v>0</v>
      </c>
      <c r="AR52">
        <v>11.1773376</v>
      </c>
      <c r="AS52">
        <v>7.428732479999999</v>
      </c>
      <c r="AT52">
        <v>0</v>
      </c>
      <c r="AU52">
        <v>0</v>
      </c>
      <c r="AV52">
        <v>3.2212389380530975</v>
      </c>
      <c r="AW52">
        <v>0</v>
      </c>
      <c r="AX52">
        <v>0</v>
      </c>
      <c r="AY52">
        <v>0</v>
      </c>
      <c r="AZ52">
        <v>0</v>
      </c>
      <c r="BA52">
        <v>30.913541076926009</v>
      </c>
      <c r="BB52">
        <f t="shared" si="0"/>
        <v>950.46874433334392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</v>
      </c>
      <c r="J53">
        <v>10</v>
      </c>
      <c r="K53">
        <v>9.4065959666971093</v>
      </c>
      <c r="L53">
        <v>578.48983069602741</v>
      </c>
      <c r="M53">
        <v>28.229854096520764</v>
      </c>
      <c r="N53">
        <v>18.120681818181819</v>
      </c>
      <c r="O53">
        <v>0</v>
      </c>
      <c r="P53">
        <v>42.57078806369995</v>
      </c>
      <c r="Q53">
        <v>3.3545411542100285</v>
      </c>
      <c r="R53">
        <v>13.008165124208475</v>
      </c>
      <c r="S53">
        <v>8.1017710207274138</v>
      </c>
      <c r="T53">
        <v>0</v>
      </c>
      <c r="U53">
        <v>64.243476995907102</v>
      </c>
      <c r="V53">
        <v>6.3625710014947678</v>
      </c>
      <c r="W53">
        <v>10.677295709198813</v>
      </c>
      <c r="X53">
        <v>45.255195938615529</v>
      </c>
      <c r="Y53">
        <v>0</v>
      </c>
      <c r="Z53">
        <v>2.0107058400000004</v>
      </c>
      <c r="AA53">
        <v>0</v>
      </c>
      <c r="AB53">
        <v>12.121704816000001</v>
      </c>
      <c r="AC53">
        <v>8.9164694943999994</v>
      </c>
      <c r="AD53">
        <v>1.4460490303999998</v>
      </c>
      <c r="AE53">
        <v>15.167135380800001</v>
      </c>
      <c r="AF53">
        <v>2.7225000000000001</v>
      </c>
      <c r="AG53">
        <v>4.8166372800000001</v>
      </c>
      <c r="AH53">
        <v>46.718767679999999</v>
      </c>
      <c r="AI53">
        <v>0</v>
      </c>
      <c r="AJ53">
        <v>0</v>
      </c>
      <c r="AK53">
        <v>15.76665</v>
      </c>
      <c r="AL53">
        <v>0</v>
      </c>
      <c r="AM53">
        <v>1.6196330857142853</v>
      </c>
      <c r="AN53">
        <v>0.68867999999999996</v>
      </c>
      <c r="AO53">
        <v>9.9219120000000007</v>
      </c>
      <c r="AP53">
        <v>2.3580648000000002</v>
      </c>
      <c r="AQ53">
        <v>0</v>
      </c>
      <c r="AR53">
        <v>16.4272992</v>
      </c>
      <c r="AS53">
        <v>7.428732479999999</v>
      </c>
      <c r="AT53">
        <v>0</v>
      </c>
      <c r="AU53">
        <v>0</v>
      </c>
      <c r="AV53">
        <v>3.2212389380530975</v>
      </c>
      <c r="AW53">
        <v>0</v>
      </c>
      <c r="AX53">
        <v>0</v>
      </c>
      <c r="AY53">
        <v>0</v>
      </c>
      <c r="AZ53">
        <v>0</v>
      </c>
      <c r="BA53">
        <v>31.221946993236401</v>
      </c>
      <c r="BB53">
        <f t="shared" si="0"/>
        <v>959.95100061762014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</v>
      </c>
      <c r="J54">
        <v>10</v>
      </c>
      <c r="K54">
        <v>9.4063043393752057</v>
      </c>
      <c r="L54">
        <v>578.48983069602741</v>
      </c>
      <c r="M54">
        <v>28.229854096520764</v>
      </c>
      <c r="N54">
        <v>18.120681818181819</v>
      </c>
      <c r="O54">
        <v>0</v>
      </c>
      <c r="P54">
        <v>42.57078806369995</v>
      </c>
      <c r="Q54">
        <v>3.3545411542100285</v>
      </c>
      <c r="R54">
        <v>13.008165124208475</v>
      </c>
      <c r="S54">
        <v>8.1017710207274138</v>
      </c>
      <c r="T54">
        <v>0</v>
      </c>
      <c r="U54">
        <v>64.243476995907102</v>
      </c>
      <c r="V54">
        <v>6.3625710014947678</v>
      </c>
      <c r="W54">
        <v>10.677295709198813</v>
      </c>
      <c r="X54">
        <v>45.255195938615529</v>
      </c>
      <c r="Y54">
        <v>0</v>
      </c>
      <c r="Z54">
        <v>2.0107058400000004</v>
      </c>
      <c r="AA54">
        <v>0</v>
      </c>
      <c r="AB54">
        <v>12.121704816000001</v>
      </c>
      <c r="AC54">
        <v>8.9164694943999994</v>
      </c>
      <c r="AD54">
        <v>1.4403750711999999</v>
      </c>
      <c r="AE54">
        <v>15.167135380800001</v>
      </c>
      <c r="AF54">
        <v>2.7225000000000001</v>
      </c>
      <c r="AG54">
        <v>4.8166372800000001</v>
      </c>
      <c r="AH54">
        <v>46.718767679999999</v>
      </c>
      <c r="AI54">
        <v>0</v>
      </c>
      <c r="AJ54">
        <v>0</v>
      </c>
      <c r="AK54">
        <v>15.76665</v>
      </c>
      <c r="AL54">
        <v>0</v>
      </c>
      <c r="AM54">
        <v>1.6196330857142853</v>
      </c>
      <c r="AN54">
        <v>0.68867999999999996</v>
      </c>
      <c r="AO54">
        <v>9.9219120000000007</v>
      </c>
      <c r="AP54">
        <v>2.3580648000000002</v>
      </c>
      <c r="AQ54">
        <v>0</v>
      </c>
      <c r="AR54">
        <v>16.4272992</v>
      </c>
      <c r="AS54">
        <v>7.428732479999999</v>
      </c>
      <c r="AT54">
        <v>0</v>
      </c>
      <c r="AU54">
        <v>0</v>
      </c>
      <c r="AV54">
        <v>3.2212389380530975</v>
      </c>
      <c r="AW54">
        <v>0</v>
      </c>
      <c r="AX54">
        <v>0</v>
      </c>
      <c r="AY54">
        <v>0</v>
      </c>
      <c r="AZ54">
        <v>0</v>
      </c>
      <c r="BA54">
        <v>31.221758941880985</v>
      </c>
      <c r="BB54">
        <f t="shared" si="0"/>
        <v>959.94522308245371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</v>
      </c>
      <c r="J55">
        <v>10</v>
      </c>
      <c r="K55">
        <v>9.4062784974316909</v>
      </c>
      <c r="L55">
        <v>578.48983069602741</v>
      </c>
      <c r="M55">
        <v>28.229854096520764</v>
      </c>
      <c r="N55">
        <v>18.120681818181819</v>
      </c>
      <c r="O55">
        <v>0</v>
      </c>
      <c r="P55">
        <v>42.57078806369995</v>
      </c>
      <c r="Q55">
        <v>3.3545411542100285</v>
      </c>
      <c r="R55">
        <v>13.008165124208475</v>
      </c>
      <c r="S55">
        <v>8.1017710207274138</v>
      </c>
      <c r="T55">
        <v>0</v>
      </c>
      <c r="U55">
        <v>64.243476995907102</v>
      </c>
      <c r="V55">
        <v>6.3625710014947678</v>
      </c>
      <c r="W55">
        <v>10.677295709198813</v>
      </c>
      <c r="X55">
        <v>45.255195938615529</v>
      </c>
      <c r="Y55">
        <v>0</v>
      </c>
      <c r="Z55">
        <v>2.0107058400000004</v>
      </c>
      <c r="AA55">
        <v>0</v>
      </c>
      <c r="AB55">
        <v>12.121704816000001</v>
      </c>
      <c r="AC55">
        <v>8.9164694943999994</v>
      </c>
      <c r="AD55">
        <v>1.5003569256000002</v>
      </c>
      <c r="AE55">
        <v>15.167135380800001</v>
      </c>
      <c r="AF55">
        <v>2.7225000000000001</v>
      </c>
      <c r="AG55">
        <v>4.8166372800000001</v>
      </c>
      <c r="AH55">
        <v>46.718767679999999</v>
      </c>
      <c r="AI55">
        <v>0</v>
      </c>
      <c r="AJ55">
        <v>0</v>
      </c>
      <c r="AK55">
        <v>15.76665</v>
      </c>
      <c r="AL55">
        <v>0</v>
      </c>
      <c r="AM55">
        <v>1.6196330857142853</v>
      </c>
      <c r="AN55">
        <v>0.68867999999999996</v>
      </c>
      <c r="AO55">
        <v>8.7493224000000005</v>
      </c>
      <c r="AP55">
        <v>2.3580648000000002</v>
      </c>
      <c r="AQ55">
        <v>0</v>
      </c>
      <c r="AR55">
        <v>16.4272992</v>
      </c>
      <c r="AS55">
        <v>10.11133032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31.169744034696404</v>
      </c>
      <c r="BB55">
        <f t="shared" si="0"/>
        <v>958.34596330404167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</v>
      </c>
      <c r="J56">
        <v>10</v>
      </c>
      <c r="K56">
        <v>9.4062211472196431</v>
      </c>
      <c r="L56">
        <v>578.48983069602741</v>
      </c>
      <c r="M56">
        <v>28.229854096520764</v>
      </c>
      <c r="N56">
        <v>18.120681818181819</v>
      </c>
      <c r="O56">
        <v>0</v>
      </c>
      <c r="P56">
        <v>42.57078806369995</v>
      </c>
      <c r="Q56">
        <v>3.3545411542100285</v>
      </c>
      <c r="R56">
        <v>13.008165124208475</v>
      </c>
      <c r="S56">
        <v>8.1017710207274138</v>
      </c>
      <c r="T56">
        <v>0</v>
      </c>
      <c r="U56">
        <v>64.243476995907102</v>
      </c>
      <c r="V56">
        <v>6.3625710014947678</v>
      </c>
      <c r="W56">
        <v>10.677295709198813</v>
      </c>
      <c r="X56">
        <v>45.255195938615529</v>
      </c>
      <c r="Y56">
        <v>0</v>
      </c>
      <c r="Z56">
        <v>2.0107058400000004</v>
      </c>
      <c r="AA56">
        <v>0</v>
      </c>
      <c r="AB56">
        <v>12.121704816000001</v>
      </c>
      <c r="AC56">
        <v>8.9164694943999994</v>
      </c>
      <c r="AD56">
        <v>1.9291461280000006</v>
      </c>
      <c r="AE56">
        <v>15.167135380800001</v>
      </c>
      <c r="AF56">
        <v>2.7225000000000001</v>
      </c>
      <c r="AG56">
        <v>4.8166372800000001</v>
      </c>
      <c r="AH56">
        <v>46.718767679999999</v>
      </c>
      <c r="AI56">
        <v>0</v>
      </c>
      <c r="AJ56">
        <v>0</v>
      </c>
      <c r="AK56">
        <v>15.76665</v>
      </c>
      <c r="AL56">
        <v>0</v>
      </c>
      <c r="AM56">
        <v>1.6196330857142853</v>
      </c>
      <c r="AN56">
        <v>0.68867999999999996</v>
      </c>
      <c r="AO56">
        <v>8.7493224000000005</v>
      </c>
      <c r="AP56">
        <v>2.3580648000000002</v>
      </c>
      <c r="AQ56">
        <v>0</v>
      </c>
      <c r="AR56">
        <v>16.4272992</v>
      </c>
      <c r="AS56">
        <v>10.11133032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31.183249098467311</v>
      </c>
      <c r="BB56">
        <f t="shared" si="0"/>
        <v>958.76119009245861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</v>
      </c>
      <c r="J57">
        <v>10</v>
      </c>
      <c r="K57">
        <v>9.4064038853468475</v>
      </c>
      <c r="L57">
        <v>578.48983069602741</v>
      </c>
      <c r="M57">
        <v>28.229854096520764</v>
      </c>
      <c r="N57">
        <v>18.120681818181819</v>
      </c>
      <c r="O57">
        <v>0</v>
      </c>
      <c r="P57">
        <v>42.57078806369995</v>
      </c>
      <c r="Q57">
        <v>3.3545411542100285</v>
      </c>
      <c r="R57">
        <v>13.008165124208475</v>
      </c>
      <c r="S57">
        <v>8.1017710207274138</v>
      </c>
      <c r="T57">
        <v>0</v>
      </c>
      <c r="U57">
        <v>64.243476995907102</v>
      </c>
      <c r="V57">
        <v>6.3625710014947678</v>
      </c>
      <c r="W57">
        <v>10.677295709198813</v>
      </c>
      <c r="X57">
        <v>45.255195938615529</v>
      </c>
      <c r="Y57">
        <v>0</v>
      </c>
      <c r="Z57">
        <v>2.0107058400000004</v>
      </c>
      <c r="AA57">
        <v>0</v>
      </c>
      <c r="AB57">
        <v>12.121704816000001</v>
      </c>
      <c r="AC57">
        <v>8.9164694943999994</v>
      </c>
      <c r="AD57">
        <v>1.6154572407999999</v>
      </c>
      <c r="AE57">
        <v>15.167135380800001</v>
      </c>
      <c r="AF57">
        <v>2.7225000000000001</v>
      </c>
      <c r="AG57">
        <v>4.8166372800000001</v>
      </c>
      <c r="AH57">
        <v>46.718767679999999</v>
      </c>
      <c r="AI57">
        <v>0</v>
      </c>
      <c r="AJ57">
        <v>0</v>
      </c>
      <c r="AK57">
        <v>15.76665</v>
      </c>
      <c r="AL57">
        <v>0</v>
      </c>
      <c r="AM57">
        <v>1.6196330857142853</v>
      </c>
      <c r="AN57">
        <v>0.68867999999999996</v>
      </c>
      <c r="AO57">
        <v>8.7493224000000005</v>
      </c>
      <c r="AP57">
        <v>2.3580648000000002</v>
      </c>
      <c r="AQ57">
        <v>0</v>
      </c>
      <c r="AR57">
        <v>11.1773376</v>
      </c>
      <c r="AS57">
        <v>7.428732479999999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30.923497730015129</v>
      </c>
      <c r="BB57">
        <f t="shared" si="0"/>
        <v>950.77487587183805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</v>
      </c>
      <c r="J58">
        <v>10</v>
      </c>
      <c r="K58">
        <v>9.406331161277917</v>
      </c>
      <c r="L58">
        <v>578.48983069602741</v>
      </c>
      <c r="M58">
        <v>28.229854096520764</v>
      </c>
      <c r="N58">
        <v>18.120681818181819</v>
      </c>
      <c r="O58">
        <v>0</v>
      </c>
      <c r="P58">
        <v>42.57078806369995</v>
      </c>
      <c r="Q58">
        <v>3.3545411542100285</v>
      </c>
      <c r="R58">
        <v>13.008165124208475</v>
      </c>
      <c r="S58">
        <v>8.1017710207274138</v>
      </c>
      <c r="T58">
        <v>0</v>
      </c>
      <c r="U58">
        <v>64.243476995907102</v>
      </c>
      <c r="V58">
        <v>6.3625710014947678</v>
      </c>
      <c r="W58">
        <v>10.677295709198813</v>
      </c>
      <c r="X58">
        <v>45.255195938615529</v>
      </c>
      <c r="Y58">
        <v>0</v>
      </c>
      <c r="Z58">
        <v>2.0107058400000004</v>
      </c>
      <c r="AA58">
        <v>0</v>
      </c>
      <c r="AB58">
        <v>12.121704816000001</v>
      </c>
      <c r="AC58">
        <v>8.9164694943999994</v>
      </c>
      <c r="AD58">
        <v>1.5206210656000001</v>
      </c>
      <c r="AE58">
        <v>15.167135380800001</v>
      </c>
      <c r="AF58">
        <v>2.7225000000000001</v>
      </c>
      <c r="AG58">
        <v>4.8166372800000001</v>
      </c>
      <c r="AH58">
        <v>46.718767679999999</v>
      </c>
      <c r="AI58">
        <v>0</v>
      </c>
      <c r="AJ58">
        <v>0</v>
      </c>
      <c r="AK58">
        <v>15.76665</v>
      </c>
      <c r="AL58">
        <v>0</v>
      </c>
      <c r="AM58">
        <v>1.6196330857142853</v>
      </c>
      <c r="AN58">
        <v>0.68867999999999996</v>
      </c>
      <c r="AO58">
        <v>8.7493224000000005</v>
      </c>
      <c r="AP58">
        <v>2.3580648000000002</v>
      </c>
      <c r="AQ58">
        <v>0</v>
      </c>
      <c r="AR58">
        <v>11.1773376</v>
      </c>
      <c r="AS58">
        <v>7.428732479999999</v>
      </c>
      <c r="AT58">
        <v>0</v>
      </c>
      <c r="AU58">
        <v>0</v>
      </c>
      <c r="AV58">
        <v>3.2212389380530975</v>
      </c>
      <c r="AW58">
        <v>0</v>
      </c>
      <c r="AX58">
        <v>0</v>
      </c>
      <c r="AY58">
        <v>0</v>
      </c>
      <c r="AZ58">
        <v>0</v>
      </c>
      <c r="BA58">
        <v>31.021977154448372</v>
      </c>
      <c r="BB58">
        <f t="shared" si="0"/>
        <v>953.80272648618904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</v>
      </c>
      <c r="J59">
        <v>10</v>
      </c>
      <c r="K59">
        <v>9.4064453451055652</v>
      </c>
      <c r="L59">
        <v>578.48983069602741</v>
      </c>
      <c r="M59">
        <v>28.229854096520764</v>
      </c>
      <c r="N59">
        <v>18.120681818181819</v>
      </c>
      <c r="O59">
        <v>0</v>
      </c>
      <c r="P59">
        <v>42.57078806369995</v>
      </c>
      <c r="Q59">
        <v>3.3545411542100285</v>
      </c>
      <c r="R59">
        <v>13.008165124208475</v>
      </c>
      <c r="S59">
        <v>8.1017710207274138</v>
      </c>
      <c r="T59">
        <v>0</v>
      </c>
      <c r="U59">
        <v>64.243476995907102</v>
      </c>
      <c r="V59">
        <v>6.3625710014947678</v>
      </c>
      <c r="W59">
        <v>10.677295709198813</v>
      </c>
      <c r="X59">
        <v>45.255195938615529</v>
      </c>
      <c r="Y59">
        <v>0</v>
      </c>
      <c r="Z59">
        <v>2.0107058400000004</v>
      </c>
      <c r="AA59">
        <v>0</v>
      </c>
      <c r="AB59">
        <v>12.121704816000001</v>
      </c>
      <c r="AC59">
        <v>8.9164694943999994</v>
      </c>
      <c r="AD59">
        <v>1.4160581031999999</v>
      </c>
      <c r="AE59">
        <v>15.167135380800001</v>
      </c>
      <c r="AF59">
        <v>2.7225000000000001</v>
      </c>
      <c r="AG59">
        <v>4.8166372800000001</v>
      </c>
      <c r="AH59">
        <v>46.718767679999999</v>
      </c>
      <c r="AI59">
        <v>0</v>
      </c>
      <c r="AJ59">
        <v>0</v>
      </c>
      <c r="AK59">
        <v>15.76665</v>
      </c>
      <c r="AL59">
        <v>0</v>
      </c>
      <c r="AM59">
        <v>1.6196330857142853</v>
      </c>
      <c r="AN59">
        <v>0.68867999999999996</v>
      </c>
      <c r="AO59">
        <v>8.7493224000000005</v>
      </c>
      <c r="AP59">
        <v>2.3580648000000002</v>
      </c>
      <c r="AQ59">
        <v>0</v>
      </c>
      <c r="AR59">
        <v>11.1773376</v>
      </c>
      <c r="AS59">
        <v>7.428732479999999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30.917218226781408</v>
      </c>
      <c r="BB59">
        <f t="shared" si="0"/>
        <v>950.58179769723051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</v>
      </c>
      <c r="J60">
        <v>10</v>
      </c>
      <c r="K60">
        <v>9.4063292466208051</v>
      </c>
      <c r="L60">
        <v>578.48983069602741</v>
      </c>
      <c r="M60">
        <v>28.229854096520764</v>
      </c>
      <c r="N60">
        <v>18.120681818181819</v>
      </c>
      <c r="O60">
        <v>0</v>
      </c>
      <c r="P60">
        <v>42.57078806369995</v>
      </c>
      <c r="Q60">
        <v>3.3545411542100285</v>
      </c>
      <c r="R60">
        <v>13.008165124208475</v>
      </c>
      <c r="S60">
        <v>8.1017710207274138</v>
      </c>
      <c r="T60">
        <v>0</v>
      </c>
      <c r="U60">
        <v>64.243476995907102</v>
      </c>
      <c r="V60">
        <v>6.3625710014947678</v>
      </c>
      <c r="W60">
        <v>10.677295709198813</v>
      </c>
      <c r="X60">
        <v>45.255195938615529</v>
      </c>
      <c r="Y60">
        <v>0</v>
      </c>
      <c r="Z60">
        <v>2.0107058400000004</v>
      </c>
      <c r="AA60">
        <v>0</v>
      </c>
      <c r="AB60">
        <v>12.121704816000001</v>
      </c>
      <c r="AC60">
        <v>8.9164694943999994</v>
      </c>
      <c r="AD60">
        <v>1.7297469903999998</v>
      </c>
      <c r="AE60">
        <v>15.167135380800001</v>
      </c>
      <c r="AF60">
        <v>2.7225000000000001</v>
      </c>
      <c r="AG60">
        <v>4.8166372800000001</v>
      </c>
      <c r="AH60">
        <v>46.718767679999999</v>
      </c>
      <c r="AI60">
        <v>0</v>
      </c>
      <c r="AJ60">
        <v>0</v>
      </c>
      <c r="AK60">
        <v>15.76665</v>
      </c>
      <c r="AL60">
        <v>0</v>
      </c>
      <c r="AM60">
        <v>1.6196330857142853</v>
      </c>
      <c r="AN60">
        <v>0.68867999999999996</v>
      </c>
      <c r="AO60">
        <v>8.7493224000000005</v>
      </c>
      <c r="AP60">
        <v>2.3580648000000002</v>
      </c>
      <c r="AQ60">
        <v>2.3195999999999999</v>
      </c>
      <c r="AR60">
        <v>11.1773376</v>
      </c>
      <c r="AS60">
        <v>7.428732479999999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31.000163077315953</v>
      </c>
      <c r="BB60">
        <f t="shared" si="0"/>
        <v>953.1320256354112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</v>
      </c>
      <c r="J61">
        <v>10</v>
      </c>
      <c r="K61">
        <v>9.4064150698027298</v>
      </c>
      <c r="L61">
        <v>578.48983069602741</v>
      </c>
      <c r="M61">
        <v>28.229854096520764</v>
      </c>
      <c r="N61">
        <v>18.120681818181819</v>
      </c>
      <c r="O61">
        <v>0</v>
      </c>
      <c r="P61">
        <v>42.57078806369995</v>
      </c>
      <c r="Q61">
        <v>1.7481702898550722</v>
      </c>
      <c r="R61">
        <v>13.008165124208475</v>
      </c>
      <c r="S61">
        <v>8.1017710207274138</v>
      </c>
      <c r="T61">
        <v>0</v>
      </c>
      <c r="U61">
        <v>64.243476995907102</v>
      </c>
      <c r="V61">
        <v>6.3625710014947678</v>
      </c>
      <c r="W61">
        <v>10.677295709198813</v>
      </c>
      <c r="X61">
        <v>45.255195938615529</v>
      </c>
      <c r="Y61">
        <v>0</v>
      </c>
      <c r="Z61">
        <v>2.0107058400000004</v>
      </c>
      <c r="AA61">
        <v>3.4901567999999994</v>
      </c>
      <c r="AB61">
        <v>12.121704816000001</v>
      </c>
      <c r="AC61">
        <v>8.9164694943999994</v>
      </c>
      <c r="AD61">
        <v>2.0604577551999999</v>
      </c>
      <c r="AE61">
        <v>15.167135380800001</v>
      </c>
      <c r="AF61">
        <v>2.7225000000000001</v>
      </c>
      <c r="AG61">
        <v>4.8166372800000001</v>
      </c>
      <c r="AH61">
        <v>46.718767679999999</v>
      </c>
      <c r="AI61">
        <v>0</v>
      </c>
      <c r="AJ61">
        <v>0</v>
      </c>
      <c r="AK61">
        <v>15.76665</v>
      </c>
      <c r="AL61">
        <v>0</v>
      </c>
      <c r="AM61">
        <v>1.6196330857142853</v>
      </c>
      <c r="AN61">
        <v>0.68867999999999996</v>
      </c>
      <c r="AO61">
        <v>8.7493224000000005</v>
      </c>
      <c r="AP61">
        <v>2.3580648000000002</v>
      </c>
      <c r="AQ61">
        <v>2.3195999999999999</v>
      </c>
      <c r="AR61">
        <v>12.701519999999999</v>
      </c>
      <c r="AS61">
        <v>7.428732479999999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31.117934177306871</v>
      </c>
      <c r="BB61">
        <f t="shared" si="0"/>
        <v>956.75301945904732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</v>
      </c>
      <c r="J62">
        <v>10</v>
      </c>
      <c r="K62">
        <v>9.4064234936064501</v>
      </c>
      <c r="L62">
        <v>578.48983069602741</v>
      </c>
      <c r="M62">
        <v>28.229854096520764</v>
      </c>
      <c r="N62">
        <v>18.120681818181819</v>
      </c>
      <c r="O62">
        <v>0</v>
      </c>
      <c r="P62">
        <v>42.57078806369995</v>
      </c>
      <c r="Q62">
        <v>1.7481702898550722</v>
      </c>
      <c r="R62">
        <v>13.008165124208475</v>
      </c>
      <c r="S62">
        <v>8.1017710207274138</v>
      </c>
      <c r="T62">
        <v>0</v>
      </c>
      <c r="U62">
        <v>64.243476995907102</v>
      </c>
      <c r="V62">
        <v>6.3625710014947678</v>
      </c>
      <c r="W62">
        <v>10.677295709198813</v>
      </c>
      <c r="X62">
        <v>45.255195938615529</v>
      </c>
      <c r="Y62">
        <v>0</v>
      </c>
      <c r="Z62">
        <v>2.0107058400000004</v>
      </c>
      <c r="AA62">
        <v>4.2899843999999998</v>
      </c>
      <c r="AB62">
        <v>12.121704816000001</v>
      </c>
      <c r="AC62">
        <v>8.9164694943999994</v>
      </c>
      <c r="AD62">
        <v>1.7775703607999997</v>
      </c>
      <c r="AE62">
        <v>15.167135380800001</v>
      </c>
      <c r="AF62">
        <v>2.7225000000000001</v>
      </c>
      <c r="AG62">
        <v>4.8166372800000001</v>
      </c>
      <c r="AH62">
        <v>46.718767679999999</v>
      </c>
      <c r="AI62">
        <v>0</v>
      </c>
      <c r="AJ62">
        <v>0</v>
      </c>
      <c r="AK62">
        <v>15.76665</v>
      </c>
      <c r="AL62">
        <v>0</v>
      </c>
      <c r="AM62">
        <v>1.6196330857142853</v>
      </c>
      <c r="AN62">
        <v>0.68867999999999996</v>
      </c>
      <c r="AO62">
        <v>8.7493224000000005</v>
      </c>
      <c r="AP62">
        <v>2.3580648000000002</v>
      </c>
      <c r="AQ62">
        <v>2.3195999999999999</v>
      </c>
      <c r="AR62">
        <v>12.701519999999999</v>
      </c>
      <c r="AS62">
        <v>7.428732479999999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31.134217852635125</v>
      </c>
      <c r="BB62">
        <f t="shared" si="0"/>
        <v>957.25368441312276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</v>
      </c>
      <c r="J63">
        <v>10</v>
      </c>
      <c r="K63">
        <v>9.4063887563219755</v>
      </c>
      <c r="L63">
        <v>578.48983069602741</v>
      </c>
      <c r="M63">
        <v>28.229854096520764</v>
      </c>
      <c r="N63">
        <v>18.120681818181819</v>
      </c>
      <c r="O63">
        <v>0</v>
      </c>
      <c r="P63">
        <v>42.57078806369995</v>
      </c>
      <c r="Q63">
        <v>1.7481702898550722</v>
      </c>
      <c r="R63">
        <v>13.008165124208475</v>
      </c>
      <c r="S63">
        <v>8.1017710207274138</v>
      </c>
      <c r="T63">
        <v>0</v>
      </c>
      <c r="U63">
        <v>64.243476995907102</v>
      </c>
      <c r="V63">
        <v>6.3625710014947678</v>
      </c>
      <c r="W63">
        <v>10.677295709198813</v>
      </c>
      <c r="X63">
        <v>45.255195938615529</v>
      </c>
      <c r="Y63">
        <v>0</v>
      </c>
      <c r="Z63">
        <v>2.0107058400000004</v>
      </c>
      <c r="AA63">
        <v>4.2899843999999998</v>
      </c>
      <c r="AB63">
        <v>12.121704816000001</v>
      </c>
      <c r="AC63">
        <v>8.9164694943999994</v>
      </c>
      <c r="AD63">
        <v>1.4525335551999998</v>
      </c>
      <c r="AE63">
        <v>15.167135380800001</v>
      </c>
      <c r="AF63">
        <v>2.7225000000000001</v>
      </c>
      <c r="AG63">
        <v>4.8166372800000001</v>
      </c>
      <c r="AH63">
        <v>46.718767679999999</v>
      </c>
      <c r="AI63">
        <v>0</v>
      </c>
      <c r="AJ63">
        <v>0</v>
      </c>
      <c r="AK63">
        <v>15.76665</v>
      </c>
      <c r="AL63">
        <v>0</v>
      </c>
      <c r="AM63">
        <v>1.6196330857142853</v>
      </c>
      <c r="AN63">
        <v>0.68867999999999996</v>
      </c>
      <c r="AO63">
        <v>8.7493224000000005</v>
      </c>
      <c r="AP63">
        <v>3.8122047599999997</v>
      </c>
      <c r="AQ63">
        <v>4.6391999999999998</v>
      </c>
      <c r="AR63">
        <v>12.701519999999999</v>
      </c>
      <c r="AS63">
        <v>7.428732479999999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31.242851182129741</v>
      </c>
      <c r="BB63">
        <f t="shared" si="0"/>
        <v>960.59371950074376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</v>
      </c>
      <c r="J64">
        <v>10</v>
      </c>
      <c r="K64">
        <v>9.4063887563219755</v>
      </c>
      <c r="L64">
        <v>578.48983069602741</v>
      </c>
      <c r="M64">
        <v>28.229854096520764</v>
      </c>
      <c r="N64">
        <v>18.120681818181819</v>
      </c>
      <c r="O64">
        <v>0</v>
      </c>
      <c r="P64">
        <v>42.57078806369995</v>
      </c>
      <c r="Q64">
        <v>1.7481702898550722</v>
      </c>
      <c r="R64">
        <v>13.008165124208475</v>
      </c>
      <c r="S64">
        <v>8.1017710207274138</v>
      </c>
      <c r="T64">
        <v>0</v>
      </c>
      <c r="U64">
        <v>64.243476995907102</v>
      </c>
      <c r="V64">
        <v>6.3625710014947678</v>
      </c>
      <c r="W64">
        <v>10.677295709198813</v>
      </c>
      <c r="X64">
        <v>45.255195938615529</v>
      </c>
      <c r="Y64">
        <v>0</v>
      </c>
      <c r="Z64">
        <v>2.0107058400000004</v>
      </c>
      <c r="AA64">
        <v>4.2899843999999998</v>
      </c>
      <c r="AB64">
        <v>12.121704816000001</v>
      </c>
      <c r="AC64">
        <v>8.9164694943999994</v>
      </c>
      <c r="AD64">
        <v>1.4265954559999998</v>
      </c>
      <c r="AE64">
        <v>15.167135380800001</v>
      </c>
      <c r="AF64">
        <v>2.7225000000000001</v>
      </c>
      <c r="AG64">
        <v>4.8166372800000001</v>
      </c>
      <c r="AH64">
        <v>46.718767679999999</v>
      </c>
      <c r="AI64">
        <v>0</v>
      </c>
      <c r="AJ64">
        <v>0</v>
      </c>
      <c r="AK64">
        <v>15.76665</v>
      </c>
      <c r="AL64">
        <v>0</v>
      </c>
      <c r="AM64">
        <v>1.6196330857142853</v>
      </c>
      <c r="AN64">
        <v>0.68867999999999996</v>
      </c>
      <c r="AO64">
        <v>8.7493224000000005</v>
      </c>
      <c r="AP64">
        <v>3.8122047599999997</v>
      </c>
      <c r="AQ64">
        <v>4.7551799999999993</v>
      </c>
      <c r="AR64">
        <v>12.701519999999999</v>
      </c>
      <c r="AS64">
        <v>7.428732479999999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31.24568723692974</v>
      </c>
      <c r="BB64">
        <f t="shared" si="0"/>
        <v>960.68092534674372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</v>
      </c>
      <c r="J65">
        <v>10</v>
      </c>
      <c r="K65">
        <v>9.4063443771946034</v>
      </c>
      <c r="L65">
        <v>578.48983069602741</v>
      </c>
      <c r="M65">
        <v>28.229854096520764</v>
      </c>
      <c r="N65">
        <v>18.120681818181819</v>
      </c>
      <c r="O65">
        <v>0</v>
      </c>
      <c r="P65">
        <v>42.57078806369995</v>
      </c>
      <c r="Q65">
        <v>1.7481702898550722</v>
      </c>
      <c r="R65">
        <v>13.008165124208475</v>
      </c>
      <c r="S65">
        <v>8.1017710207274138</v>
      </c>
      <c r="T65">
        <v>0</v>
      </c>
      <c r="U65">
        <v>64.243476995907102</v>
      </c>
      <c r="V65">
        <v>6.3625710014947678</v>
      </c>
      <c r="W65">
        <v>10.677295709198813</v>
      </c>
      <c r="X65">
        <v>45.255195938615529</v>
      </c>
      <c r="Y65">
        <v>0</v>
      </c>
      <c r="Z65">
        <v>2.0107058400000004</v>
      </c>
      <c r="AA65">
        <v>4.2899843999999998</v>
      </c>
      <c r="AB65">
        <v>12.121704816000001</v>
      </c>
      <c r="AC65">
        <v>8.9164694943999994</v>
      </c>
      <c r="AD65">
        <v>1.4063313159999999</v>
      </c>
      <c r="AE65">
        <v>15.167135380800001</v>
      </c>
      <c r="AF65">
        <v>2.7225000000000001</v>
      </c>
      <c r="AG65">
        <v>4.8166372800000001</v>
      </c>
      <c r="AH65">
        <v>46.718767679999999</v>
      </c>
      <c r="AI65">
        <v>0</v>
      </c>
      <c r="AJ65">
        <v>0</v>
      </c>
      <c r="AK65">
        <v>15.76665</v>
      </c>
      <c r="AL65">
        <v>0</v>
      </c>
      <c r="AM65">
        <v>1.6196330857142853</v>
      </c>
      <c r="AN65">
        <v>0.68867999999999996</v>
      </c>
      <c r="AO65">
        <v>8.7493224000000005</v>
      </c>
      <c r="AP65">
        <v>2.3580648000000002</v>
      </c>
      <c r="AQ65">
        <v>7.1327699999999998</v>
      </c>
      <c r="AR65">
        <v>10.161216</v>
      </c>
      <c r="AS65">
        <v>7.428732479999999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31.1941164972461</v>
      </c>
      <c r="BB65">
        <f t="shared" si="0"/>
        <v>959.09533360729995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</v>
      </c>
      <c r="J66">
        <v>10</v>
      </c>
      <c r="K66">
        <v>9.4063887563219755</v>
      </c>
      <c r="L66">
        <v>578.48983069602741</v>
      </c>
      <c r="M66">
        <v>28.229854096520764</v>
      </c>
      <c r="N66">
        <v>18.120681818181819</v>
      </c>
      <c r="O66">
        <v>0</v>
      </c>
      <c r="P66">
        <v>42.57078806369995</v>
      </c>
      <c r="Q66">
        <v>1.7481702898550722</v>
      </c>
      <c r="R66">
        <v>13.008165124208475</v>
      </c>
      <c r="S66">
        <v>8.1017710207274138</v>
      </c>
      <c r="T66">
        <v>0</v>
      </c>
      <c r="U66">
        <v>64.243476995907102</v>
      </c>
      <c r="V66">
        <v>6.3625710014947678</v>
      </c>
      <c r="W66">
        <v>10.677295709198813</v>
      </c>
      <c r="X66">
        <v>45.255195938615529</v>
      </c>
      <c r="Y66">
        <v>0</v>
      </c>
      <c r="Z66">
        <v>2.0107058400000004</v>
      </c>
      <c r="AA66">
        <v>4.2899843999999998</v>
      </c>
      <c r="AB66">
        <v>12.121704816000001</v>
      </c>
      <c r="AC66">
        <v>8.9164694943999994</v>
      </c>
      <c r="AD66">
        <v>1.4298377184</v>
      </c>
      <c r="AE66">
        <v>15.167135380800001</v>
      </c>
      <c r="AF66">
        <v>2.7225000000000001</v>
      </c>
      <c r="AG66">
        <v>4.8166372800000001</v>
      </c>
      <c r="AH66">
        <v>46.718767679999999</v>
      </c>
      <c r="AI66">
        <v>0</v>
      </c>
      <c r="AJ66">
        <v>0</v>
      </c>
      <c r="AK66">
        <v>15.76665</v>
      </c>
      <c r="AL66">
        <v>0</v>
      </c>
      <c r="AM66">
        <v>1.6196330857142853</v>
      </c>
      <c r="AN66">
        <v>0.68867999999999996</v>
      </c>
      <c r="AO66">
        <v>8.7493224000000005</v>
      </c>
      <c r="AP66">
        <v>2.3580648000000002</v>
      </c>
      <c r="AQ66">
        <v>7.1327699999999998</v>
      </c>
      <c r="AR66">
        <v>10.161216</v>
      </c>
      <c r="AS66">
        <v>7.428732479999999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31.19485821011704</v>
      </c>
      <c r="BB66">
        <f t="shared" si="0"/>
        <v>959.11814267595651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</v>
      </c>
      <c r="J67">
        <v>10</v>
      </c>
      <c r="K67">
        <v>9.4064453451055652</v>
      </c>
      <c r="L67">
        <v>578.48983069602741</v>
      </c>
      <c r="M67">
        <v>28.229854096520764</v>
      </c>
      <c r="N67">
        <v>18.120681818181819</v>
      </c>
      <c r="O67">
        <v>0</v>
      </c>
      <c r="P67">
        <v>42.567620358657635</v>
      </c>
      <c r="Q67">
        <v>1.7481702898550722</v>
      </c>
      <c r="R67">
        <v>13.008165124208475</v>
      </c>
      <c r="S67">
        <v>8.1017710207274138</v>
      </c>
      <c r="T67">
        <v>0</v>
      </c>
      <c r="U67">
        <v>64.243476995907102</v>
      </c>
      <c r="V67">
        <v>6.3625710014947678</v>
      </c>
      <c r="W67">
        <v>10.677295709198813</v>
      </c>
      <c r="X67">
        <v>45.255195938615529</v>
      </c>
      <c r="Y67">
        <v>0</v>
      </c>
      <c r="Z67">
        <v>2.0107058400000004</v>
      </c>
      <c r="AA67">
        <v>4.2899843999999998</v>
      </c>
      <c r="AB67">
        <v>12.121704816000001</v>
      </c>
      <c r="AC67">
        <v>8.9164694943999994</v>
      </c>
      <c r="AD67">
        <v>1.3487811584</v>
      </c>
      <c r="AE67">
        <v>15.167135380800001</v>
      </c>
      <c r="AF67">
        <v>2.7225000000000001</v>
      </c>
      <c r="AG67">
        <v>4.8166372800000001</v>
      </c>
      <c r="AH67">
        <v>46.718767679999999</v>
      </c>
      <c r="AI67">
        <v>0</v>
      </c>
      <c r="AJ67">
        <v>0</v>
      </c>
      <c r="AK67">
        <v>15.76665</v>
      </c>
      <c r="AL67">
        <v>0</v>
      </c>
      <c r="AM67">
        <v>1.6196330857142853</v>
      </c>
      <c r="AN67">
        <v>0.68867999999999996</v>
      </c>
      <c r="AO67">
        <v>8.7493224000000005</v>
      </c>
      <c r="AP67">
        <v>2.3580648000000002</v>
      </c>
      <c r="AQ67">
        <v>7.1327699999999998</v>
      </c>
      <c r="AR67">
        <v>10.161216</v>
      </c>
      <c r="AS67">
        <v>7.428732479999999</v>
      </c>
      <c r="AT67">
        <v>0</v>
      </c>
      <c r="AU67">
        <v>0</v>
      </c>
      <c r="AV67">
        <v>3.2212389380530975</v>
      </c>
      <c r="AW67">
        <v>0</v>
      </c>
      <c r="AX67">
        <v>0</v>
      </c>
      <c r="AY67">
        <v>0</v>
      </c>
      <c r="AZ67">
        <v>0</v>
      </c>
      <c r="BA67">
        <v>31.293676040381357</v>
      </c>
      <c r="BB67">
        <f t="shared" si="0"/>
        <v>962.15639610748656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</v>
      </c>
      <c r="J68">
        <v>10</v>
      </c>
      <c r="K68">
        <v>9.4063887563219755</v>
      </c>
      <c r="L68">
        <v>578.48983069602741</v>
      </c>
      <c r="M68">
        <v>28.229854096520764</v>
      </c>
      <c r="N68">
        <v>18.120681818181819</v>
      </c>
      <c r="O68">
        <v>0</v>
      </c>
      <c r="P68">
        <v>42.567620358657635</v>
      </c>
      <c r="Q68">
        <v>1.7481702898550722</v>
      </c>
      <c r="R68">
        <v>13.008165124208475</v>
      </c>
      <c r="S68">
        <v>8.1017710207274138</v>
      </c>
      <c r="T68">
        <v>0</v>
      </c>
      <c r="U68">
        <v>64.243476995907102</v>
      </c>
      <c r="V68">
        <v>6.3625710014947678</v>
      </c>
      <c r="W68">
        <v>10.677295709198813</v>
      </c>
      <c r="X68">
        <v>45.255195938615529</v>
      </c>
      <c r="Y68">
        <v>0</v>
      </c>
      <c r="Z68">
        <v>2.0107058400000004</v>
      </c>
      <c r="AA68">
        <v>4.2899843999999998</v>
      </c>
      <c r="AB68">
        <v>12.121704816000001</v>
      </c>
      <c r="AC68">
        <v>8.9164694943999994</v>
      </c>
      <c r="AD68">
        <v>1.4087630128000004</v>
      </c>
      <c r="AE68">
        <v>15.167135380800001</v>
      </c>
      <c r="AF68">
        <v>2.7225000000000001</v>
      </c>
      <c r="AG68">
        <v>4.8166372800000001</v>
      </c>
      <c r="AH68">
        <v>46.718767679999999</v>
      </c>
      <c r="AI68">
        <v>0</v>
      </c>
      <c r="AJ68">
        <v>0</v>
      </c>
      <c r="AK68">
        <v>15.76665</v>
      </c>
      <c r="AL68">
        <v>0</v>
      </c>
      <c r="AM68">
        <v>1.6196330857142853</v>
      </c>
      <c r="AN68">
        <v>0.68867999999999996</v>
      </c>
      <c r="AO68">
        <v>8.7493224000000005</v>
      </c>
      <c r="AP68">
        <v>2.3580648000000002</v>
      </c>
      <c r="AQ68">
        <v>7.1327699999999998</v>
      </c>
      <c r="AR68">
        <v>10.161216</v>
      </c>
      <c r="AS68">
        <v>7.428732479999999</v>
      </c>
      <c r="AT68">
        <v>0</v>
      </c>
      <c r="AU68">
        <v>0</v>
      </c>
      <c r="AV68">
        <v>3.2212389380530975</v>
      </c>
      <c r="AW68">
        <v>0</v>
      </c>
      <c r="AX68">
        <v>0</v>
      </c>
      <c r="AY68">
        <v>0</v>
      </c>
      <c r="AZ68">
        <v>0</v>
      </c>
      <c r="BA68">
        <v>31.295563845556877</v>
      </c>
      <c r="BB68">
        <f t="shared" ref="BB68:BB99" si="1">SUM(B68:AZ68)-BA68</f>
        <v>962.21443356792747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</v>
      </c>
      <c r="J69">
        <v>10</v>
      </c>
      <c r="K69">
        <v>9.4063887563219755</v>
      </c>
      <c r="L69">
        <v>578.48983069602741</v>
      </c>
      <c r="M69">
        <v>28.229854096520764</v>
      </c>
      <c r="N69">
        <v>18.120681818181819</v>
      </c>
      <c r="O69">
        <v>0</v>
      </c>
      <c r="P69">
        <v>42.567620358657635</v>
      </c>
      <c r="Q69">
        <v>1.7481702898550722</v>
      </c>
      <c r="R69">
        <v>13.008165124208475</v>
      </c>
      <c r="S69">
        <v>8.1017710207274138</v>
      </c>
      <c r="T69">
        <v>0</v>
      </c>
      <c r="U69">
        <v>64.243476995907102</v>
      </c>
      <c r="V69">
        <v>6.3625710014947678</v>
      </c>
      <c r="W69">
        <v>10.677295709198813</v>
      </c>
      <c r="X69">
        <v>45.255195938615529</v>
      </c>
      <c r="Y69">
        <v>0</v>
      </c>
      <c r="Z69">
        <v>2.0107058400000004</v>
      </c>
      <c r="AA69">
        <v>4.2899843999999998</v>
      </c>
      <c r="AB69">
        <v>12.121704816000001</v>
      </c>
      <c r="AC69">
        <v>8.9164694943999994</v>
      </c>
      <c r="AD69">
        <v>11.22633356</v>
      </c>
      <c r="AE69">
        <v>15.167135380800001</v>
      </c>
      <c r="AF69">
        <v>2.7225000000000001</v>
      </c>
      <c r="AG69">
        <v>4.8166372800000001</v>
      </c>
      <c r="AH69">
        <v>46.718767679999999</v>
      </c>
      <c r="AI69">
        <v>0.78111279999999994</v>
      </c>
      <c r="AJ69">
        <v>0</v>
      </c>
      <c r="AK69">
        <v>15.76665</v>
      </c>
      <c r="AL69">
        <v>0</v>
      </c>
      <c r="AM69">
        <v>1.6196330857142853</v>
      </c>
      <c r="AN69">
        <v>0.68867999999999996</v>
      </c>
      <c r="AO69">
        <v>8.7493224000000005</v>
      </c>
      <c r="AP69">
        <v>1.9650540000000001</v>
      </c>
      <c r="AQ69">
        <v>7.1327699999999998</v>
      </c>
      <c r="AR69">
        <v>10.161216</v>
      </c>
      <c r="AS69">
        <v>7.428732479999999</v>
      </c>
      <c r="AT69">
        <v>0</v>
      </c>
      <c r="AU69">
        <v>0</v>
      </c>
      <c r="AV69">
        <v>3.2212389380530975</v>
      </c>
      <c r="AW69">
        <v>0</v>
      </c>
      <c r="AX69">
        <v>0</v>
      </c>
      <c r="AY69">
        <v>0</v>
      </c>
      <c r="AZ69">
        <v>0</v>
      </c>
      <c r="BA69">
        <v>31.617042691556875</v>
      </c>
      <c r="BB69">
        <f t="shared" si="1"/>
        <v>972.09862726912741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</v>
      </c>
      <c r="J70">
        <v>10</v>
      </c>
      <c r="K70">
        <v>9.4063887563219755</v>
      </c>
      <c r="L70">
        <v>578.48983069602741</v>
      </c>
      <c r="M70">
        <v>28.229854096520764</v>
      </c>
      <c r="N70">
        <v>18.120681818181819</v>
      </c>
      <c r="O70">
        <v>0</v>
      </c>
      <c r="P70">
        <v>42.567620358657635</v>
      </c>
      <c r="Q70">
        <v>1.7481702898550722</v>
      </c>
      <c r="R70">
        <v>13.008165124208475</v>
      </c>
      <c r="S70">
        <v>8.1017710207274138</v>
      </c>
      <c r="T70">
        <v>0</v>
      </c>
      <c r="U70">
        <v>64.243476995907102</v>
      </c>
      <c r="V70">
        <v>6.3625710014947678</v>
      </c>
      <c r="W70">
        <v>10.677295709198813</v>
      </c>
      <c r="X70">
        <v>45.255195938615529</v>
      </c>
      <c r="Y70">
        <v>0</v>
      </c>
      <c r="Z70">
        <v>2.0107058400000004</v>
      </c>
      <c r="AA70">
        <v>4.2899843999999998</v>
      </c>
      <c r="AB70">
        <v>12.121704816000001</v>
      </c>
      <c r="AC70">
        <v>8.9164694943999994</v>
      </c>
      <c r="AD70">
        <v>11.22633356</v>
      </c>
      <c r="AE70">
        <v>15.167135380800001</v>
      </c>
      <c r="AF70">
        <v>2.7225000000000001</v>
      </c>
      <c r="AG70">
        <v>4.8166372800000001</v>
      </c>
      <c r="AH70">
        <v>46.718767679999999</v>
      </c>
      <c r="AI70">
        <v>0.78111279999999994</v>
      </c>
      <c r="AJ70">
        <v>0</v>
      </c>
      <c r="AK70">
        <v>15.76665</v>
      </c>
      <c r="AL70">
        <v>0</v>
      </c>
      <c r="AM70">
        <v>1.6196330857142853</v>
      </c>
      <c r="AN70">
        <v>0.68867999999999996</v>
      </c>
      <c r="AO70">
        <v>8.7493224000000005</v>
      </c>
      <c r="AP70">
        <v>1.9650540000000001</v>
      </c>
      <c r="AQ70">
        <v>7.1327699999999998</v>
      </c>
      <c r="AR70">
        <v>10.161216</v>
      </c>
      <c r="AS70">
        <v>7.428732479999999</v>
      </c>
      <c r="AT70">
        <v>0</v>
      </c>
      <c r="AU70">
        <v>0</v>
      </c>
      <c r="AV70">
        <v>3.2212389380530975</v>
      </c>
      <c r="AW70">
        <v>0</v>
      </c>
      <c r="AX70">
        <v>0</v>
      </c>
      <c r="AY70">
        <v>0</v>
      </c>
      <c r="AZ70">
        <v>0</v>
      </c>
      <c r="BA70">
        <v>31.617042691556875</v>
      </c>
      <c r="BB70">
        <f t="shared" si="1"/>
        <v>972.09862726912741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</v>
      </c>
      <c r="J71">
        <v>10</v>
      </c>
      <c r="K71">
        <v>9.4064541887132052</v>
      </c>
      <c r="L71">
        <v>578.48983069602741</v>
      </c>
      <c r="M71">
        <v>28.229854096520764</v>
      </c>
      <c r="N71">
        <v>18.120681818181819</v>
      </c>
      <c r="O71">
        <v>0</v>
      </c>
      <c r="P71">
        <v>42.567620358657635</v>
      </c>
      <c r="Q71">
        <v>1.7481702898550722</v>
      </c>
      <c r="R71">
        <v>13.008165124208475</v>
      </c>
      <c r="S71">
        <v>8.1017710207274138</v>
      </c>
      <c r="T71">
        <v>0</v>
      </c>
      <c r="U71">
        <v>64.243476995907102</v>
      </c>
      <c r="V71">
        <v>6.3625710014947678</v>
      </c>
      <c r="W71">
        <v>10.677295709198813</v>
      </c>
      <c r="X71">
        <v>45.255195938615529</v>
      </c>
      <c r="Y71">
        <v>0</v>
      </c>
      <c r="Z71">
        <v>2.0107058400000004</v>
      </c>
      <c r="AA71">
        <v>4.2899843999999998</v>
      </c>
      <c r="AB71">
        <v>12.121704816000001</v>
      </c>
      <c r="AC71">
        <v>8.9164694943999994</v>
      </c>
      <c r="AD71">
        <v>11.22633356</v>
      </c>
      <c r="AE71">
        <v>15.167135380800001</v>
      </c>
      <c r="AF71">
        <v>5.7475000000000005</v>
      </c>
      <c r="AG71">
        <v>4.8166372800000001</v>
      </c>
      <c r="AH71">
        <v>46.718767679999999</v>
      </c>
      <c r="AI71">
        <v>0.78111279999999994</v>
      </c>
      <c r="AJ71">
        <v>0</v>
      </c>
      <c r="AK71">
        <v>15.76665</v>
      </c>
      <c r="AL71">
        <v>0</v>
      </c>
      <c r="AM71">
        <v>1.6196330857142853</v>
      </c>
      <c r="AN71">
        <v>0.68867999999999996</v>
      </c>
      <c r="AO71">
        <v>8.7493224000000005</v>
      </c>
      <c r="AP71">
        <v>1.9650540000000001</v>
      </c>
      <c r="AQ71">
        <v>7.1327699999999998</v>
      </c>
      <c r="AR71">
        <v>16.4272992</v>
      </c>
      <c r="AS71">
        <v>7.428732479999999</v>
      </c>
      <c r="AT71">
        <v>0</v>
      </c>
      <c r="AU71">
        <v>0</v>
      </c>
      <c r="AV71">
        <v>3.2212389380530975</v>
      </c>
      <c r="AW71">
        <v>0</v>
      </c>
      <c r="AX71">
        <v>0</v>
      </c>
      <c r="AY71">
        <v>0</v>
      </c>
      <c r="AZ71">
        <v>0</v>
      </c>
      <c r="BA71">
        <v>31.909713866932933</v>
      </c>
      <c r="BB71">
        <f t="shared" si="1"/>
        <v>981.09710472614256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</v>
      </c>
      <c r="J72">
        <v>10</v>
      </c>
      <c r="K72">
        <v>9.4063887563219755</v>
      </c>
      <c r="L72">
        <v>578.48983069602741</v>
      </c>
      <c r="M72">
        <v>28.229854096520764</v>
      </c>
      <c r="N72">
        <v>18.120681818181819</v>
      </c>
      <c r="O72">
        <v>0</v>
      </c>
      <c r="P72">
        <v>42.567620358657635</v>
      </c>
      <c r="Q72">
        <v>1.7481702898550722</v>
      </c>
      <c r="R72">
        <v>13.008165124208475</v>
      </c>
      <c r="S72">
        <v>8.1017710207274138</v>
      </c>
      <c r="T72">
        <v>0</v>
      </c>
      <c r="U72">
        <v>64.243476995907102</v>
      </c>
      <c r="V72">
        <v>6.3625710014947678</v>
      </c>
      <c r="W72">
        <v>10.677295709198813</v>
      </c>
      <c r="X72">
        <v>45.255195938615529</v>
      </c>
      <c r="Y72">
        <v>0</v>
      </c>
      <c r="Z72">
        <v>2.0107058400000004</v>
      </c>
      <c r="AA72">
        <v>8.6042059999999996</v>
      </c>
      <c r="AB72">
        <v>12.121704816000001</v>
      </c>
      <c r="AC72">
        <v>8.9164694943999994</v>
      </c>
      <c r="AD72">
        <v>11.22633356</v>
      </c>
      <c r="AE72">
        <v>15.167135380800001</v>
      </c>
      <c r="AF72">
        <v>5.7475000000000005</v>
      </c>
      <c r="AG72">
        <v>4.8166372800000001</v>
      </c>
      <c r="AH72">
        <v>46.718767679999999</v>
      </c>
      <c r="AI72">
        <v>4.4913986000000001</v>
      </c>
      <c r="AJ72">
        <v>0</v>
      </c>
      <c r="AK72">
        <v>15.76665</v>
      </c>
      <c r="AL72">
        <v>0</v>
      </c>
      <c r="AM72">
        <v>1.6196330857142853</v>
      </c>
      <c r="AN72">
        <v>0.68867999999999996</v>
      </c>
      <c r="AO72">
        <v>8.7493224000000005</v>
      </c>
      <c r="AP72">
        <v>1.9650540000000001</v>
      </c>
      <c r="AQ72">
        <v>7.1327699999999998</v>
      </c>
      <c r="AR72">
        <v>16.4272992</v>
      </c>
      <c r="AS72">
        <v>7.428732479999999</v>
      </c>
      <c r="AT72">
        <v>0</v>
      </c>
      <c r="AU72">
        <v>0</v>
      </c>
      <c r="AV72">
        <v>3.2212389380530975</v>
      </c>
      <c r="AW72">
        <v>0</v>
      </c>
      <c r="AX72">
        <v>0</v>
      </c>
      <c r="AY72">
        <v>0</v>
      </c>
      <c r="AZ72">
        <v>0</v>
      </c>
      <c r="BA72">
        <v>32.162484025556878</v>
      </c>
      <c r="BB72">
        <f t="shared" si="1"/>
        <v>988.86877653512761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</v>
      </c>
      <c r="J73">
        <v>10</v>
      </c>
      <c r="K73">
        <v>9.4063887563219755</v>
      </c>
      <c r="L73">
        <v>578.48983069602741</v>
      </c>
      <c r="M73">
        <v>28.229854096520764</v>
      </c>
      <c r="N73">
        <v>18.120681818181819</v>
      </c>
      <c r="O73">
        <v>0</v>
      </c>
      <c r="P73">
        <v>42.567620358657635</v>
      </c>
      <c r="Q73">
        <v>1.7481702898550722</v>
      </c>
      <c r="R73">
        <v>13.008165124208475</v>
      </c>
      <c r="S73">
        <v>8.1017710207274138</v>
      </c>
      <c r="T73">
        <v>0</v>
      </c>
      <c r="U73">
        <v>64.243476995907102</v>
      </c>
      <c r="V73">
        <v>6.3625710014947678</v>
      </c>
      <c r="W73">
        <v>10.677295709198813</v>
      </c>
      <c r="X73">
        <v>45.255195938615529</v>
      </c>
      <c r="Y73">
        <v>0</v>
      </c>
      <c r="Z73">
        <v>2.0107058400000004</v>
      </c>
      <c r="AA73">
        <v>8.6042059999999996</v>
      </c>
      <c r="AB73">
        <v>12.121704816000001</v>
      </c>
      <c r="AC73">
        <v>8.9164694943999994</v>
      </c>
      <c r="AD73">
        <v>11.22633356</v>
      </c>
      <c r="AE73">
        <v>15.167135380800001</v>
      </c>
      <c r="AF73">
        <v>5.7475000000000005</v>
      </c>
      <c r="AG73">
        <v>4.8166372800000001</v>
      </c>
      <c r="AH73">
        <v>46.718767679999999</v>
      </c>
      <c r="AI73">
        <v>4.4913986000000001</v>
      </c>
      <c r="AJ73">
        <v>0</v>
      </c>
      <c r="AK73">
        <v>15.76665</v>
      </c>
      <c r="AL73">
        <v>0</v>
      </c>
      <c r="AM73">
        <v>1.6196330857142853</v>
      </c>
      <c r="AN73">
        <v>0.68867999999999996</v>
      </c>
      <c r="AO73">
        <v>8.7493224000000005</v>
      </c>
      <c r="AP73">
        <v>2.3580648000000002</v>
      </c>
      <c r="AQ73">
        <v>7.1327699999999998</v>
      </c>
      <c r="AR73">
        <v>16.4272992</v>
      </c>
      <c r="AS73">
        <v>10.11133032</v>
      </c>
      <c r="AT73">
        <v>0</v>
      </c>
      <c r="AU73">
        <v>0</v>
      </c>
      <c r="AV73">
        <v>3.2212389380530975</v>
      </c>
      <c r="AW73">
        <v>0</v>
      </c>
      <c r="AX73">
        <v>0</v>
      </c>
      <c r="AY73">
        <v>0</v>
      </c>
      <c r="AZ73">
        <v>0</v>
      </c>
      <c r="BA73">
        <v>32.259365636356883</v>
      </c>
      <c r="BB73">
        <f t="shared" si="1"/>
        <v>991.84750356432744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</v>
      </c>
      <c r="J74">
        <v>10</v>
      </c>
      <c r="K74">
        <v>9.4063887563219755</v>
      </c>
      <c r="L74">
        <v>578.48983069602741</v>
      </c>
      <c r="M74">
        <v>28.229854096520764</v>
      </c>
      <c r="N74">
        <v>18.120681818181819</v>
      </c>
      <c r="O74">
        <v>0</v>
      </c>
      <c r="P74">
        <v>42.567620358657635</v>
      </c>
      <c r="Q74">
        <v>1.7481702898550722</v>
      </c>
      <c r="R74">
        <v>13.008165124208475</v>
      </c>
      <c r="S74">
        <v>8.1017710207274138</v>
      </c>
      <c r="T74">
        <v>0</v>
      </c>
      <c r="U74">
        <v>64.243476995907102</v>
      </c>
      <c r="V74">
        <v>6.3625710014947678</v>
      </c>
      <c r="W74">
        <v>10.677295709198813</v>
      </c>
      <c r="X74">
        <v>45.255195938615529</v>
      </c>
      <c r="Y74">
        <v>0</v>
      </c>
      <c r="Z74">
        <v>0.33748000000000006</v>
      </c>
      <c r="AA74">
        <v>8.6042059999999996</v>
      </c>
      <c r="AB74">
        <v>12.121704816000001</v>
      </c>
      <c r="AC74">
        <v>8.9164694943999994</v>
      </c>
      <c r="AD74">
        <v>11.22633356</v>
      </c>
      <c r="AE74">
        <v>15.167135380800001</v>
      </c>
      <c r="AF74">
        <v>5.7475000000000005</v>
      </c>
      <c r="AG74">
        <v>4.8166372800000001</v>
      </c>
      <c r="AH74">
        <v>46.718767679999999</v>
      </c>
      <c r="AI74">
        <v>0.78111279999999994</v>
      </c>
      <c r="AJ74">
        <v>0</v>
      </c>
      <c r="AK74">
        <v>15.76665</v>
      </c>
      <c r="AL74">
        <v>0</v>
      </c>
      <c r="AM74">
        <v>1.6196330857142853</v>
      </c>
      <c r="AN74">
        <v>0.68867999999999996</v>
      </c>
      <c r="AO74">
        <v>8.7493224000000005</v>
      </c>
      <c r="AP74">
        <v>3.8122047599999997</v>
      </c>
      <c r="AQ74">
        <v>7.1327699999999998</v>
      </c>
      <c r="AR74">
        <v>16.4272992</v>
      </c>
      <c r="AS74">
        <v>10.11133032</v>
      </c>
      <c r="AT74">
        <v>0</v>
      </c>
      <c r="AU74">
        <v>0</v>
      </c>
      <c r="AV74">
        <v>3.2212389380530975</v>
      </c>
      <c r="AW74">
        <v>0</v>
      </c>
      <c r="AX74">
        <v>0</v>
      </c>
      <c r="AY74">
        <v>0</v>
      </c>
      <c r="AZ74">
        <v>0</v>
      </c>
      <c r="BA74">
        <v>32.135590551156881</v>
      </c>
      <c r="BB74">
        <f t="shared" si="1"/>
        <v>988.04190696952753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</v>
      </c>
      <c r="J75">
        <v>10</v>
      </c>
      <c r="K75">
        <v>9.4063521819653229</v>
      </c>
      <c r="L75">
        <v>578.48983069602741</v>
      </c>
      <c r="M75">
        <v>28.229854096520764</v>
      </c>
      <c r="N75">
        <v>18.120681818181819</v>
      </c>
      <c r="O75">
        <v>0</v>
      </c>
      <c r="P75">
        <v>42.567620358657635</v>
      </c>
      <c r="Q75">
        <v>1.7481702898550722</v>
      </c>
      <c r="R75">
        <v>13.008165124208475</v>
      </c>
      <c r="S75">
        <v>8.1017710207274138</v>
      </c>
      <c r="T75">
        <v>0</v>
      </c>
      <c r="U75">
        <v>64.243476995907102</v>
      </c>
      <c r="V75">
        <v>6.3625710014947678</v>
      </c>
      <c r="W75">
        <v>10.677295709198813</v>
      </c>
      <c r="X75">
        <v>45.255195938615529</v>
      </c>
      <c r="Y75">
        <v>0</v>
      </c>
      <c r="Z75">
        <v>0.33748000000000006</v>
      </c>
      <c r="AA75">
        <v>8.6042059999999996</v>
      </c>
      <c r="AB75">
        <v>12.121704816000001</v>
      </c>
      <c r="AC75">
        <v>8.9164694943999994</v>
      </c>
      <c r="AD75">
        <v>11.22633356</v>
      </c>
      <c r="AE75">
        <v>15.167135380800001</v>
      </c>
      <c r="AF75">
        <v>5.7475000000000005</v>
      </c>
      <c r="AG75">
        <v>4.8166372800000001</v>
      </c>
      <c r="AH75">
        <v>46.718767679999999</v>
      </c>
      <c r="AI75">
        <v>0.78111279999999994</v>
      </c>
      <c r="AJ75">
        <v>0</v>
      </c>
      <c r="AK75">
        <v>15.76665</v>
      </c>
      <c r="AL75">
        <v>0</v>
      </c>
      <c r="AM75">
        <v>1.6196330857142853</v>
      </c>
      <c r="AN75">
        <v>0.68867999999999996</v>
      </c>
      <c r="AO75">
        <v>8.7493224000000005</v>
      </c>
      <c r="AP75">
        <v>3.8122047599999997</v>
      </c>
      <c r="AQ75">
        <v>7.1327699999999998</v>
      </c>
      <c r="AR75">
        <v>13.548287999999999</v>
      </c>
      <c r="AS75">
        <v>8.2541472000000002</v>
      </c>
      <c r="AT75">
        <v>0</v>
      </c>
      <c r="AU75">
        <v>0</v>
      </c>
      <c r="AV75">
        <v>3.2212389380530975</v>
      </c>
      <c r="AW75">
        <v>0</v>
      </c>
      <c r="AX75">
        <v>0</v>
      </c>
      <c r="AY75">
        <v>0</v>
      </c>
      <c r="AZ75">
        <v>0</v>
      </c>
      <c r="BA75">
        <v>31.986399302114009</v>
      </c>
      <c r="BB75">
        <f t="shared" si="1"/>
        <v>983.45486732421364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</v>
      </c>
      <c r="J76">
        <v>10</v>
      </c>
      <c r="K76">
        <v>9.4063583273548765</v>
      </c>
      <c r="L76">
        <v>578.48983069602741</v>
      </c>
      <c r="M76">
        <v>28.229854096520764</v>
      </c>
      <c r="N76">
        <v>18.120681818181819</v>
      </c>
      <c r="O76">
        <v>0</v>
      </c>
      <c r="P76">
        <v>42.567620358657635</v>
      </c>
      <c r="Q76">
        <v>1.7481702898550722</v>
      </c>
      <c r="R76">
        <v>13.008165124208475</v>
      </c>
      <c r="S76">
        <v>8.1017710207274138</v>
      </c>
      <c r="T76">
        <v>0</v>
      </c>
      <c r="U76">
        <v>64.243476995907102</v>
      </c>
      <c r="V76">
        <v>6.3625710014947678</v>
      </c>
      <c r="W76">
        <v>10.677295709198813</v>
      </c>
      <c r="X76">
        <v>45.255195938615529</v>
      </c>
      <c r="Y76">
        <v>0</v>
      </c>
      <c r="Z76">
        <v>0.33748000000000006</v>
      </c>
      <c r="AA76">
        <v>12.931030944</v>
      </c>
      <c r="AB76">
        <v>12.121704816000001</v>
      </c>
      <c r="AC76">
        <v>8.9164694943999994</v>
      </c>
      <c r="AD76">
        <v>11.22633356</v>
      </c>
      <c r="AE76">
        <v>15.167135380800001</v>
      </c>
      <c r="AF76">
        <v>5.7475000000000005</v>
      </c>
      <c r="AG76">
        <v>4.8166372800000001</v>
      </c>
      <c r="AH76">
        <v>46.718767679999999</v>
      </c>
      <c r="AI76">
        <v>0.78111279999999994</v>
      </c>
      <c r="AJ76">
        <v>0</v>
      </c>
      <c r="AK76">
        <v>15.76665</v>
      </c>
      <c r="AL76">
        <v>0</v>
      </c>
      <c r="AM76">
        <v>1.6196330857142853</v>
      </c>
      <c r="AN76">
        <v>0.68867999999999996</v>
      </c>
      <c r="AO76">
        <v>8.7493224000000005</v>
      </c>
      <c r="AP76">
        <v>2.3580648000000002</v>
      </c>
      <c r="AQ76">
        <v>7.1327699999999998</v>
      </c>
      <c r="AR76">
        <v>13.548287999999999</v>
      </c>
      <c r="AS76">
        <v>8.2541472000000002</v>
      </c>
      <c r="AT76">
        <v>0</v>
      </c>
      <c r="AU76">
        <v>0</v>
      </c>
      <c r="AV76">
        <v>3.2212389380530975</v>
      </c>
      <c r="AW76">
        <v>0</v>
      </c>
      <c r="AX76">
        <v>0</v>
      </c>
      <c r="AY76">
        <v>0</v>
      </c>
      <c r="AZ76">
        <v>0</v>
      </c>
      <c r="BA76">
        <v>32.07688892853465</v>
      </c>
      <c r="BB76">
        <f t="shared" si="1"/>
        <v>986.2370688271825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</v>
      </c>
      <c r="J77">
        <v>10</v>
      </c>
      <c r="K77">
        <v>9.4063791301030157</v>
      </c>
      <c r="L77">
        <v>578.48983069602741</v>
      </c>
      <c r="M77">
        <v>28.229854096520764</v>
      </c>
      <c r="N77">
        <v>18.120681818181819</v>
      </c>
      <c r="O77">
        <v>0</v>
      </c>
      <c r="P77">
        <v>42.567620358657635</v>
      </c>
      <c r="Q77">
        <v>1.7481702898550722</v>
      </c>
      <c r="R77">
        <v>13.008165124208475</v>
      </c>
      <c r="S77">
        <v>8.1017710207274138</v>
      </c>
      <c r="T77">
        <v>0</v>
      </c>
      <c r="U77">
        <v>64.243476995907102</v>
      </c>
      <c r="V77">
        <v>6.3625710014947678</v>
      </c>
      <c r="W77">
        <v>10.677295709198813</v>
      </c>
      <c r="X77">
        <v>45.255195938615529</v>
      </c>
      <c r="Y77">
        <v>0</v>
      </c>
      <c r="Z77">
        <v>2.0107058400000004</v>
      </c>
      <c r="AA77">
        <v>12.931030944</v>
      </c>
      <c r="AB77">
        <v>12.121704816000001</v>
      </c>
      <c r="AC77">
        <v>8.9164694943999994</v>
      </c>
      <c r="AD77">
        <v>11.22633356</v>
      </c>
      <c r="AE77">
        <v>15.167135380800001</v>
      </c>
      <c r="AF77">
        <v>5.7475000000000005</v>
      </c>
      <c r="AG77">
        <v>4.8166372800000001</v>
      </c>
      <c r="AH77">
        <v>46.718767679999999</v>
      </c>
      <c r="AI77">
        <v>0.78111279999999994</v>
      </c>
      <c r="AJ77">
        <v>0</v>
      </c>
      <c r="AK77">
        <v>15.76665</v>
      </c>
      <c r="AL77">
        <v>0</v>
      </c>
      <c r="AM77">
        <v>1.6196330857142853</v>
      </c>
      <c r="AN77">
        <v>0.68867999999999996</v>
      </c>
      <c r="AO77">
        <v>8.7493224000000005</v>
      </c>
      <c r="AP77">
        <v>2.3580648000000002</v>
      </c>
      <c r="AQ77">
        <v>7.1327699999999998</v>
      </c>
      <c r="AR77">
        <v>13.548287999999999</v>
      </c>
      <c r="AS77">
        <v>8.2541472000000002</v>
      </c>
      <c r="AT77">
        <v>0</v>
      </c>
      <c r="AU77">
        <v>0</v>
      </c>
      <c r="AV77">
        <v>3.2212389380530975</v>
      </c>
      <c r="AW77">
        <v>0</v>
      </c>
      <c r="AX77">
        <v>0</v>
      </c>
      <c r="AY77">
        <v>0</v>
      </c>
      <c r="AZ77">
        <v>0</v>
      </c>
      <c r="BA77">
        <v>32.129596289640254</v>
      </c>
      <c r="BB77">
        <f t="shared" si="1"/>
        <v>987.85760810882505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</v>
      </c>
      <c r="J78">
        <v>10</v>
      </c>
      <c r="K78">
        <v>9.4063781160471418</v>
      </c>
      <c r="L78">
        <v>578.48983069602741</v>
      </c>
      <c r="M78">
        <v>28.229854096520764</v>
      </c>
      <c r="N78">
        <v>18.120681818181819</v>
      </c>
      <c r="O78">
        <v>0</v>
      </c>
      <c r="P78">
        <v>42.567620358657635</v>
      </c>
      <c r="Q78">
        <v>1.7481702898550722</v>
      </c>
      <c r="R78">
        <v>13.008165124208475</v>
      </c>
      <c r="S78">
        <v>8.1017710207274138</v>
      </c>
      <c r="T78">
        <v>0</v>
      </c>
      <c r="U78">
        <v>64.243476995907102</v>
      </c>
      <c r="V78">
        <v>6.3625710014947678</v>
      </c>
      <c r="W78">
        <v>10.677295709198813</v>
      </c>
      <c r="X78">
        <v>45.255195938615529</v>
      </c>
      <c r="Y78">
        <v>0</v>
      </c>
      <c r="Z78">
        <v>2.0107058400000004</v>
      </c>
      <c r="AA78">
        <v>12.931030944</v>
      </c>
      <c r="AB78">
        <v>12.121704816000001</v>
      </c>
      <c r="AC78">
        <v>8.9164694943999994</v>
      </c>
      <c r="AD78">
        <v>11.22633356</v>
      </c>
      <c r="AE78">
        <v>15.167135380800001</v>
      </c>
      <c r="AF78">
        <v>5.7475000000000005</v>
      </c>
      <c r="AG78">
        <v>4.8166372800000001</v>
      </c>
      <c r="AH78">
        <v>46.718767679999999</v>
      </c>
      <c r="AI78">
        <v>0.78111279999999994</v>
      </c>
      <c r="AJ78">
        <v>0</v>
      </c>
      <c r="AK78">
        <v>15.76665</v>
      </c>
      <c r="AL78">
        <v>0</v>
      </c>
      <c r="AM78">
        <v>1.6196330857142853</v>
      </c>
      <c r="AN78">
        <v>0.68867999999999996</v>
      </c>
      <c r="AO78">
        <v>8.7493224000000005</v>
      </c>
      <c r="AP78">
        <v>2.3580648000000002</v>
      </c>
      <c r="AQ78">
        <v>7.1327699999999998</v>
      </c>
      <c r="AR78">
        <v>12.193459199999999</v>
      </c>
      <c r="AS78">
        <v>8.2541472000000002</v>
      </c>
      <c r="AT78">
        <v>0</v>
      </c>
      <c r="AU78">
        <v>0</v>
      </c>
      <c r="AV78">
        <v>3.2212389380530975</v>
      </c>
      <c r="AW78">
        <v>0</v>
      </c>
      <c r="AX78">
        <v>0</v>
      </c>
      <c r="AY78">
        <v>0</v>
      </c>
      <c r="AZ78">
        <v>0</v>
      </c>
      <c r="BA78">
        <v>32.086919150286512</v>
      </c>
      <c r="BB78">
        <f t="shared" si="1"/>
        <v>986.54545543412303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</v>
      </c>
      <c r="J79">
        <v>10</v>
      </c>
      <c r="K79">
        <v>9.4063887563219755</v>
      </c>
      <c r="L79">
        <v>578.48983069602741</v>
      </c>
      <c r="M79">
        <v>28.229854096520764</v>
      </c>
      <c r="N79">
        <v>18.120681818181819</v>
      </c>
      <c r="O79">
        <v>0</v>
      </c>
      <c r="P79">
        <v>42.739907345637832</v>
      </c>
      <c r="Q79">
        <v>1.7481702898550722</v>
      </c>
      <c r="R79">
        <v>13.008165124208475</v>
      </c>
      <c r="S79">
        <v>8.1017710207274138</v>
      </c>
      <c r="T79">
        <v>0</v>
      </c>
      <c r="U79">
        <v>64.243476995907102</v>
      </c>
      <c r="V79">
        <v>6.3625710014947678</v>
      </c>
      <c r="W79">
        <v>10.677295709198813</v>
      </c>
      <c r="X79">
        <v>45.255195938615529</v>
      </c>
      <c r="Y79">
        <v>0</v>
      </c>
      <c r="Z79">
        <v>6.0321175199999999</v>
      </c>
      <c r="AA79">
        <v>12.931030944</v>
      </c>
      <c r="AB79">
        <v>12.105346239999999</v>
      </c>
      <c r="AC79">
        <v>8.9164694943999994</v>
      </c>
      <c r="AD79">
        <v>11.22633356</v>
      </c>
      <c r="AE79">
        <v>15.167135380800001</v>
      </c>
      <c r="AF79">
        <v>6.1709999999999994</v>
      </c>
      <c r="AG79">
        <v>4.8166372800000001</v>
      </c>
      <c r="AH79">
        <v>46.718767679999999</v>
      </c>
      <c r="AI79">
        <v>2.3433383999999995</v>
      </c>
      <c r="AJ79">
        <v>0</v>
      </c>
      <c r="AK79">
        <v>15.76665</v>
      </c>
      <c r="AL79">
        <v>0</v>
      </c>
      <c r="AM79">
        <v>1.6196330857142853</v>
      </c>
      <c r="AN79">
        <v>0.68867999999999996</v>
      </c>
      <c r="AO79">
        <v>8.7493224000000005</v>
      </c>
      <c r="AP79">
        <v>1.9650540000000001</v>
      </c>
      <c r="AQ79">
        <v>7.1327699999999998</v>
      </c>
      <c r="AR79">
        <v>12.193459199999999</v>
      </c>
      <c r="AS79">
        <v>8.2541472000000002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32.167207219416134</v>
      </c>
      <c r="BB79">
        <f t="shared" si="1"/>
        <v>989.01399395819544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</v>
      </c>
      <c r="J80">
        <v>10</v>
      </c>
      <c r="K80">
        <v>9.4064465711125429</v>
      </c>
      <c r="L80">
        <v>578.48983069602741</v>
      </c>
      <c r="M80">
        <v>28.229854096520764</v>
      </c>
      <c r="N80">
        <v>18.120681818181819</v>
      </c>
      <c r="O80">
        <v>0</v>
      </c>
      <c r="P80">
        <v>42.739907345637832</v>
      </c>
      <c r="Q80">
        <v>1.7481702898550722</v>
      </c>
      <c r="R80">
        <v>13.008165124208475</v>
      </c>
      <c r="S80">
        <v>8.1017710207274138</v>
      </c>
      <c r="T80">
        <v>0</v>
      </c>
      <c r="U80">
        <v>64.243476995907102</v>
      </c>
      <c r="V80">
        <v>6.3625710014947678</v>
      </c>
      <c r="W80">
        <v>10.677295709198813</v>
      </c>
      <c r="X80">
        <v>45.255195938615529</v>
      </c>
      <c r="Y80">
        <v>0</v>
      </c>
      <c r="Z80">
        <v>6.0321175199999999</v>
      </c>
      <c r="AA80">
        <v>12.931030944</v>
      </c>
      <c r="AB80">
        <v>12.105346239999999</v>
      </c>
      <c r="AC80">
        <v>8.9164694943999994</v>
      </c>
      <c r="AD80">
        <v>11.22633356</v>
      </c>
      <c r="AE80">
        <v>15.167135380800001</v>
      </c>
      <c r="AF80">
        <v>6.1709999999999994</v>
      </c>
      <c r="AG80">
        <v>4.8166372800000001</v>
      </c>
      <c r="AH80">
        <v>46.718767679999999</v>
      </c>
      <c r="AI80">
        <v>15.231699600000001</v>
      </c>
      <c r="AJ80">
        <v>0</v>
      </c>
      <c r="AK80">
        <v>15.76665</v>
      </c>
      <c r="AL80">
        <v>0</v>
      </c>
      <c r="AM80">
        <v>1.6196330857142853</v>
      </c>
      <c r="AN80">
        <v>0.68867999999999996</v>
      </c>
      <c r="AO80">
        <v>8.7493224000000005</v>
      </c>
      <c r="AP80">
        <v>1.9650540000000001</v>
      </c>
      <c r="AQ80">
        <v>7.1327699999999998</v>
      </c>
      <c r="AR80">
        <v>11.1773376</v>
      </c>
      <c r="AS80">
        <v>8.2541472000000002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32.541184428058848</v>
      </c>
      <c r="BB80">
        <f t="shared" si="1"/>
        <v>1000.512314164343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9.0760000000000005</v>
      </c>
      <c r="J81">
        <v>10</v>
      </c>
      <c r="K81">
        <v>9.4063845303774496</v>
      </c>
      <c r="L81">
        <v>578.48983069602741</v>
      </c>
      <c r="M81">
        <v>28.229854096520764</v>
      </c>
      <c r="N81">
        <v>18.120681818181819</v>
      </c>
      <c r="O81">
        <v>0</v>
      </c>
      <c r="P81">
        <v>42.739907345637832</v>
      </c>
      <c r="Q81">
        <v>1.7481702898550722</v>
      </c>
      <c r="R81">
        <v>13.008165124208475</v>
      </c>
      <c r="S81">
        <v>8.1017710207274138</v>
      </c>
      <c r="T81">
        <v>0</v>
      </c>
      <c r="U81">
        <v>64.243476995907102</v>
      </c>
      <c r="V81">
        <v>6.3625710014947678</v>
      </c>
      <c r="W81">
        <v>10.677295709198813</v>
      </c>
      <c r="X81">
        <v>45.255195938615529</v>
      </c>
      <c r="Y81">
        <v>0</v>
      </c>
      <c r="Z81">
        <v>6.0321175199999999</v>
      </c>
      <c r="AA81">
        <v>12.931030944</v>
      </c>
      <c r="AB81">
        <v>12.105346239999999</v>
      </c>
      <c r="AC81">
        <v>8.9164694943999994</v>
      </c>
      <c r="AD81">
        <v>11.22633356</v>
      </c>
      <c r="AE81">
        <v>15.167135380800001</v>
      </c>
      <c r="AF81">
        <v>6.1709999999999994</v>
      </c>
      <c r="AG81">
        <v>4.8166372800000001</v>
      </c>
      <c r="AH81">
        <v>46.718767679999999</v>
      </c>
      <c r="AI81">
        <v>20.308932799999997</v>
      </c>
      <c r="AJ81">
        <v>0</v>
      </c>
      <c r="AK81">
        <v>15.76665</v>
      </c>
      <c r="AL81">
        <v>0</v>
      </c>
      <c r="AM81">
        <v>1.6196330857142853</v>
      </c>
      <c r="AN81">
        <v>0.68867999999999996</v>
      </c>
      <c r="AO81">
        <v>8.7493224000000005</v>
      </c>
      <c r="AP81">
        <v>2.1615593999999998</v>
      </c>
      <c r="AQ81">
        <v>7.1327699999999998</v>
      </c>
      <c r="AR81">
        <v>10.161216</v>
      </c>
      <c r="AS81">
        <v>7.428732479999999</v>
      </c>
      <c r="AT81">
        <v>0</v>
      </c>
      <c r="AU81">
        <v>0</v>
      </c>
      <c r="AV81">
        <v>10.63</v>
      </c>
      <c r="AW81">
        <v>0</v>
      </c>
      <c r="AX81">
        <v>0</v>
      </c>
      <c r="AY81">
        <v>0</v>
      </c>
      <c r="AZ81">
        <v>0</v>
      </c>
      <c r="BA81">
        <v>33.207035645976461</v>
      </c>
      <c r="BB81">
        <f t="shared" si="1"/>
        <v>1020.9846031856905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9.0760000000000005</v>
      </c>
      <c r="J82">
        <v>10</v>
      </c>
      <c r="K82">
        <v>9.406400128889107</v>
      </c>
      <c r="L82">
        <v>578.48983069602741</v>
      </c>
      <c r="M82">
        <v>28.229854096520764</v>
      </c>
      <c r="N82">
        <v>18.120681818181819</v>
      </c>
      <c r="O82">
        <v>0</v>
      </c>
      <c r="P82">
        <v>42.739907345637832</v>
      </c>
      <c r="Q82">
        <v>1.7481702898550722</v>
      </c>
      <c r="R82">
        <v>13.008165124208475</v>
      </c>
      <c r="S82">
        <v>8.1017710207274138</v>
      </c>
      <c r="T82">
        <v>0</v>
      </c>
      <c r="U82">
        <v>64.243476995907102</v>
      </c>
      <c r="V82">
        <v>6.3625710014947678</v>
      </c>
      <c r="W82">
        <v>10.677295709198813</v>
      </c>
      <c r="X82">
        <v>45.255195938615529</v>
      </c>
      <c r="Y82">
        <v>0</v>
      </c>
      <c r="Z82">
        <v>6.0321175199999999</v>
      </c>
      <c r="AA82">
        <v>12.931030944</v>
      </c>
      <c r="AB82">
        <v>12.105346239999999</v>
      </c>
      <c r="AC82">
        <v>8.9164694943999994</v>
      </c>
      <c r="AD82">
        <v>11.22633356</v>
      </c>
      <c r="AE82">
        <v>15.167135380800001</v>
      </c>
      <c r="AF82">
        <v>6.1709999999999994</v>
      </c>
      <c r="AG82">
        <v>4.8166372800000001</v>
      </c>
      <c r="AH82">
        <v>46.718767679999999</v>
      </c>
      <c r="AI82">
        <v>20.308932799999997</v>
      </c>
      <c r="AJ82">
        <v>0</v>
      </c>
      <c r="AK82">
        <v>15.76665</v>
      </c>
      <c r="AL82">
        <v>0</v>
      </c>
      <c r="AM82">
        <v>1.6196330857142853</v>
      </c>
      <c r="AN82">
        <v>0.68867999999999996</v>
      </c>
      <c r="AO82">
        <v>8.7493224000000005</v>
      </c>
      <c r="AP82">
        <v>2.1615593999999998</v>
      </c>
      <c r="AQ82">
        <v>7.1327699999999998</v>
      </c>
      <c r="AR82">
        <v>10.161216</v>
      </c>
      <c r="AS82">
        <v>7.428732479999999</v>
      </c>
      <c r="AT82">
        <v>0</v>
      </c>
      <c r="AU82">
        <v>0</v>
      </c>
      <c r="AV82">
        <v>10.63</v>
      </c>
      <c r="AW82">
        <v>0</v>
      </c>
      <c r="AX82">
        <v>0</v>
      </c>
      <c r="AY82">
        <v>0</v>
      </c>
      <c r="AZ82">
        <v>0</v>
      </c>
      <c r="BA82">
        <v>33.207036137398617</v>
      </c>
      <c r="BB82">
        <f t="shared" si="1"/>
        <v>1020.9846182927801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9.0760000000000005</v>
      </c>
      <c r="J83">
        <v>10</v>
      </c>
      <c r="K83">
        <v>9.4063887563219755</v>
      </c>
      <c r="L83">
        <v>578.48983069602741</v>
      </c>
      <c r="M83">
        <v>28.229854096520764</v>
      </c>
      <c r="N83">
        <v>18.120681818181819</v>
      </c>
      <c r="O83">
        <v>0</v>
      </c>
      <c r="P83">
        <v>42.739907345637832</v>
      </c>
      <c r="Q83">
        <v>1.7481702898550722</v>
      </c>
      <c r="R83">
        <v>13.008165124208475</v>
      </c>
      <c r="S83">
        <v>8.1017710207274138</v>
      </c>
      <c r="T83">
        <v>0</v>
      </c>
      <c r="U83">
        <v>64.243476995907102</v>
      </c>
      <c r="V83">
        <v>6.3625710014947678</v>
      </c>
      <c r="W83">
        <v>10.677295709198813</v>
      </c>
      <c r="X83">
        <v>45.255195938615529</v>
      </c>
      <c r="Y83">
        <v>0</v>
      </c>
      <c r="Z83">
        <v>6.0321175199999999</v>
      </c>
      <c r="AA83">
        <v>12.931030944</v>
      </c>
      <c r="AB83">
        <v>12.121704816000001</v>
      </c>
      <c r="AC83">
        <v>8.9164694943999994</v>
      </c>
      <c r="AD83">
        <v>11.22633356</v>
      </c>
      <c r="AE83">
        <v>15.167135380800001</v>
      </c>
      <c r="AF83">
        <v>6.1709999999999994</v>
      </c>
      <c r="AG83">
        <v>4.8166372800000001</v>
      </c>
      <c r="AH83">
        <v>46.718767679999999</v>
      </c>
      <c r="AI83">
        <v>20.308932799999997</v>
      </c>
      <c r="AJ83">
        <v>0</v>
      </c>
      <c r="AK83">
        <v>15.76665</v>
      </c>
      <c r="AL83">
        <v>0</v>
      </c>
      <c r="AM83">
        <v>1.6196330857142853</v>
      </c>
      <c r="AN83">
        <v>0.68867999999999996</v>
      </c>
      <c r="AO83">
        <v>8.7493224000000005</v>
      </c>
      <c r="AP83">
        <v>2.1615593999999998</v>
      </c>
      <c r="AQ83">
        <v>7.1327699999999998</v>
      </c>
      <c r="AR83">
        <v>10.161216</v>
      </c>
      <c r="AS83">
        <v>7.428732479999999</v>
      </c>
      <c r="AT83">
        <v>0</v>
      </c>
      <c r="AU83">
        <v>0</v>
      </c>
      <c r="AV83">
        <v>10.5</v>
      </c>
      <c r="AW83">
        <v>0</v>
      </c>
      <c r="AX83">
        <v>0</v>
      </c>
      <c r="AY83">
        <v>0</v>
      </c>
      <c r="AZ83">
        <v>0</v>
      </c>
      <c r="BA83">
        <v>33.203456209816132</v>
      </c>
      <c r="BB83">
        <f t="shared" si="1"/>
        <v>1020.8745454237952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9.0760000000000005</v>
      </c>
      <c r="J84">
        <v>10</v>
      </c>
      <c r="K84">
        <v>9.4063887563219755</v>
      </c>
      <c r="L84">
        <v>578.48983069602741</v>
      </c>
      <c r="M84">
        <v>28.229854096520764</v>
      </c>
      <c r="N84">
        <v>18.120681818181819</v>
      </c>
      <c r="O84">
        <v>0</v>
      </c>
      <c r="P84">
        <v>42.739907345637832</v>
      </c>
      <c r="Q84">
        <v>1.7481702898550722</v>
      </c>
      <c r="R84">
        <v>13.008165124208475</v>
      </c>
      <c r="S84">
        <v>8.1017710207274138</v>
      </c>
      <c r="T84">
        <v>0</v>
      </c>
      <c r="U84">
        <v>64.243476995907102</v>
      </c>
      <c r="V84">
        <v>6.3625710014947678</v>
      </c>
      <c r="W84">
        <v>10.677295709198813</v>
      </c>
      <c r="X84">
        <v>45.255195938615529</v>
      </c>
      <c r="Y84">
        <v>0</v>
      </c>
      <c r="Z84">
        <v>6.0321175199999999</v>
      </c>
      <c r="AA84">
        <v>12.931030944</v>
      </c>
      <c r="AB84">
        <v>12.121704816000001</v>
      </c>
      <c r="AC84">
        <v>8.9164694943999994</v>
      </c>
      <c r="AD84">
        <v>11.22633356</v>
      </c>
      <c r="AE84">
        <v>15.167135380800001</v>
      </c>
      <c r="AF84">
        <v>6.1709999999999994</v>
      </c>
      <c r="AG84">
        <v>4.8166372800000001</v>
      </c>
      <c r="AH84">
        <v>46.718767679999999</v>
      </c>
      <c r="AI84">
        <v>20.308932799999997</v>
      </c>
      <c r="AJ84">
        <v>0</v>
      </c>
      <c r="AK84">
        <v>15.76665</v>
      </c>
      <c r="AL84">
        <v>0</v>
      </c>
      <c r="AM84">
        <v>1.6196330857142853</v>
      </c>
      <c r="AN84">
        <v>0.68867999999999996</v>
      </c>
      <c r="AO84">
        <v>8.7493224000000005</v>
      </c>
      <c r="AP84">
        <v>2.1615593999999998</v>
      </c>
      <c r="AQ84">
        <v>7.1327699999999998</v>
      </c>
      <c r="AR84">
        <v>11.854752</v>
      </c>
      <c r="AS84">
        <v>7.428732479999999</v>
      </c>
      <c r="AT84">
        <v>0</v>
      </c>
      <c r="AU84">
        <v>0</v>
      </c>
      <c r="AV84">
        <v>10.5</v>
      </c>
      <c r="AW84">
        <v>0</v>
      </c>
      <c r="AX84">
        <v>0</v>
      </c>
      <c r="AY84">
        <v>0</v>
      </c>
      <c r="AZ84">
        <v>0</v>
      </c>
      <c r="BA84">
        <v>33.256802593816133</v>
      </c>
      <c r="BB84">
        <f t="shared" si="1"/>
        <v>1022.5147350397953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9.0760000000000005</v>
      </c>
      <c r="J85">
        <v>10</v>
      </c>
      <c r="K85">
        <v>9.4064345442199961</v>
      </c>
      <c r="L85">
        <v>578.48983069602741</v>
      </c>
      <c r="M85">
        <v>28.229854096520764</v>
      </c>
      <c r="N85">
        <v>18.120681818181819</v>
      </c>
      <c r="O85">
        <v>0</v>
      </c>
      <c r="P85">
        <v>42.739907345637832</v>
      </c>
      <c r="Q85">
        <v>1.7481702898550722</v>
      </c>
      <c r="R85">
        <v>13.008165124208475</v>
      </c>
      <c r="S85">
        <v>8.1017710207274138</v>
      </c>
      <c r="T85">
        <v>0</v>
      </c>
      <c r="U85">
        <v>64.243476995907102</v>
      </c>
      <c r="V85">
        <v>6.3625710014947678</v>
      </c>
      <c r="W85">
        <v>10.677295709198813</v>
      </c>
      <c r="X85">
        <v>45.255195938615529</v>
      </c>
      <c r="Y85">
        <v>0</v>
      </c>
      <c r="Z85">
        <v>6.0321175199999999</v>
      </c>
      <c r="AA85">
        <v>12.931030944</v>
      </c>
      <c r="AB85">
        <v>12.121704816000001</v>
      </c>
      <c r="AC85">
        <v>8.9164694943999994</v>
      </c>
      <c r="AD85">
        <v>11.22633356</v>
      </c>
      <c r="AE85">
        <v>15.167135380800001</v>
      </c>
      <c r="AF85">
        <v>6.1709999999999994</v>
      </c>
      <c r="AG85">
        <v>4.8166372800000001</v>
      </c>
      <c r="AH85">
        <v>46.718767679999999</v>
      </c>
      <c r="AI85">
        <v>15.231699600000001</v>
      </c>
      <c r="AJ85">
        <v>0</v>
      </c>
      <c r="AK85">
        <v>15.76665</v>
      </c>
      <c r="AL85">
        <v>0</v>
      </c>
      <c r="AM85">
        <v>0.8179965079365078</v>
      </c>
      <c r="AN85">
        <v>0.68867999999999996</v>
      </c>
      <c r="AO85">
        <v>8.7493224000000005</v>
      </c>
      <c r="AP85">
        <v>2.1615593999999998</v>
      </c>
      <c r="AQ85">
        <v>7.1327699999999998</v>
      </c>
      <c r="AR85">
        <v>8.1289727999999997</v>
      </c>
      <c r="AS85">
        <v>7.428732479999999</v>
      </c>
      <c r="AT85">
        <v>0</v>
      </c>
      <c r="AU85">
        <v>0</v>
      </c>
      <c r="AV85">
        <v>10.95</v>
      </c>
      <c r="AW85">
        <v>0</v>
      </c>
      <c r="AX85">
        <v>0</v>
      </c>
      <c r="AY85">
        <v>0</v>
      </c>
      <c r="AZ85">
        <v>0</v>
      </c>
      <c r="BA85">
        <v>32.968432561800284</v>
      </c>
      <c r="BB85">
        <f t="shared" si="1"/>
        <v>1013.6485018819315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9.0760000000000005</v>
      </c>
      <c r="J86">
        <v>10</v>
      </c>
      <c r="K86">
        <v>9.4064590161574113</v>
      </c>
      <c r="L86">
        <v>578.48983069602741</v>
      </c>
      <c r="M86">
        <v>28.229854096520764</v>
      </c>
      <c r="N86">
        <v>18.120681818181819</v>
      </c>
      <c r="O86">
        <v>0</v>
      </c>
      <c r="P86">
        <v>42.739907345637832</v>
      </c>
      <c r="Q86">
        <v>1.7481702898550722</v>
      </c>
      <c r="R86">
        <v>13.008165124208475</v>
      </c>
      <c r="S86">
        <v>8.1017710207274138</v>
      </c>
      <c r="T86">
        <v>0</v>
      </c>
      <c r="U86">
        <v>64.243476995907102</v>
      </c>
      <c r="V86">
        <v>6.3625710014947678</v>
      </c>
      <c r="W86">
        <v>10.677295709198813</v>
      </c>
      <c r="X86">
        <v>45.255195938615529</v>
      </c>
      <c r="Y86">
        <v>0</v>
      </c>
      <c r="Z86">
        <v>6.0321175199999999</v>
      </c>
      <c r="AA86">
        <v>12.931030944</v>
      </c>
      <c r="AB86">
        <v>12.121704816000001</v>
      </c>
      <c r="AC86">
        <v>8.9164694943999994</v>
      </c>
      <c r="AD86">
        <v>11.22633356</v>
      </c>
      <c r="AE86">
        <v>15.167135380800001</v>
      </c>
      <c r="AF86">
        <v>6.1709999999999994</v>
      </c>
      <c r="AG86">
        <v>4.8166372800000001</v>
      </c>
      <c r="AH86">
        <v>46.718767679999999</v>
      </c>
      <c r="AI86">
        <v>2.3433383999999995</v>
      </c>
      <c r="AJ86">
        <v>0</v>
      </c>
      <c r="AK86">
        <v>15.76665</v>
      </c>
      <c r="AL86">
        <v>0</v>
      </c>
      <c r="AM86">
        <v>0</v>
      </c>
      <c r="AN86">
        <v>0.68867999999999996</v>
      </c>
      <c r="AO86">
        <v>8.7493224000000005</v>
      </c>
      <c r="AP86">
        <v>2.1615593999999998</v>
      </c>
      <c r="AQ86">
        <v>7.1327699999999998</v>
      </c>
      <c r="AR86">
        <v>8.1289727999999997</v>
      </c>
      <c r="AS86">
        <v>7.428732479999999</v>
      </c>
      <c r="AT86">
        <v>0</v>
      </c>
      <c r="AU86">
        <v>0</v>
      </c>
      <c r="AV86">
        <v>10.95</v>
      </c>
      <c r="AW86">
        <v>0</v>
      </c>
      <c r="AX86">
        <v>0</v>
      </c>
      <c r="AY86">
        <v>0</v>
      </c>
      <c r="AZ86">
        <v>0</v>
      </c>
      <c r="BA86">
        <v>32.536683218657643</v>
      </c>
      <c r="BB86">
        <f t="shared" si="1"/>
        <v>1000.3739179890748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4.6920000000000002</v>
      </c>
      <c r="J87">
        <v>10</v>
      </c>
      <c r="K87">
        <v>9.4064754775216475</v>
      </c>
      <c r="L87">
        <v>578.48983069602741</v>
      </c>
      <c r="M87">
        <v>28.229854096520764</v>
      </c>
      <c r="N87">
        <v>18.120681818181819</v>
      </c>
      <c r="O87">
        <v>0</v>
      </c>
      <c r="P87">
        <v>42.739907345637832</v>
      </c>
      <c r="Q87">
        <v>1.7481702898550722</v>
      </c>
      <c r="R87">
        <v>13.008165124208475</v>
      </c>
      <c r="S87">
        <v>8.1017710207274138</v>
      </c>
      <c r="T87">
        <v>0</v>
      </c>
      <c r="U87">
        <v>64.243476995907102</v>
      </c>
      <c r="V87">
        <v>6.3625710014947678</v>
      </c>
      <c r="W87">
        <v>10.677295709198813</v>
      </c>
      <c r="X87">
        <v>45.255195938615529</v>
      </c>
      <c r="Y87">
        <v>0</v>
      </c>
      <c r="Z87">
        <v>0.67496000000000012</v>
      </c>
      <c r="AA87">
        <v>12.931030944</v>
      </c>
      <c r="AB87">
        <v>12.121704816000001</v>
      </c>
      <c r="AC87">
        <v>8.9164694943999994</v>
      </c>
      <c r="AD87">
        <v>11.22633356</v>
      </c>
      <c r="AE87">
        <v>15.167135380800001</v>
      </c>
      <c r="AF87">
        <v>5.7475000000000005</v>
      </c>
      <c r="AG87">
        <v>4.8166372800000001</v>
      </c>
      <c r="AH87">
        <v>46.718767679999999</v>
      </c>
      <c r="AI87">
        <v>0.78111279999999994</v>
      </c>
      <c r="AJ87">
        <v>0</v>
      </c>
      <c r="AK87">
        <v>15.76665</v>
      </c>
      <c r="AL87">
        <v>0</v>
      </c>
      <c r="AM87">
        <v>0</v>
      </c>
      <c r="AN87">
        <v>0.68867999999999996</v>
      </c>
      <c r="AO87">
        <v>8.7493224000000005</v>
      </c>
      <c r="AP87">
        <v>2.1615593999999998</v>
      </c>
      <c r="AQ87">
        <v>7.1327699999999998</v>
      </c>
      <c r="AR87">
        <v>11.854752</v>
      </c>
      <c r="AS87">
        <v>4.9524883199999996</v>
      </c>
      <c r="AT87">
        <v>0</v>
      </c>
      <c r="AU87">
        <v>0</v>
      </c>
      <c r="AV87">
        <v>10.95</v>
      </c>
      <c r="AW87">
        <v>0</v>
      </c>
      <c r="AX87">
        <v>0</v>
      </c>
      <c r="AY87">
        <v>0</v>
      </c>
      <c r="AZ87">
        <v>0</v>
      </c>
      <c r="BA87">
        <v>32.206647425848516</v>
      </c>
      <c r="BB87">
        <f t="shared" si="1"/>
        <v>990.22662216324818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4.6920000000000002</v>
      </c>
      <c r="J88">
        <v>10</v>
      </c>
      <c r="K88">
        <v>9.4064860159583006</v>
      </c>
      <c r="L88">
        <v>578.48983069602741</v>
      </c>
      <c r="M88">
        <v>28.229854096520764</v>
      </c>
      <c r="N88">
        <v>18.120681818181819</v>
      </c>
      <c r="O88">
        <v>0</v>
      </c>
      <c r="P88">
        <v>42.739907345637832</v>
      </c>
      <c r="Q88">
        <v>1.7481702898550722</v>
      </c>
      <c r="R88">
        <v>13.008165124208475</v>
      </c>
      <c r="S88">
        <v>8.1017710207274138</v>
      </c>
      <c r="T88">
        <v>0</v>
      </c>
      <c r="U88">
        <v>64.243476995907102</v>
      </c>
      <c r="V88">
        <v>6.3625710014947678</v>
      </c>
      <c r="W88">
        <v>10.677295709198813</v>
      </c>
      <c r="X88">
        <v>45.255195938615529</v>
      </c>
      <c r="Y88">
        <v>0</v>
      </c>
      <c r="Z88">
        <v>0.67496000000000012</v>
      </c>
      <c r="AA88">
        <v>12.931030944</v>
      </c>
      <c r="AB88">
        <v>12.121704816000001</v>
      </c>
      <c r="AC88">
        <v>8.9164694943999994</v>
      </c>
      <c r="AD88">
        <v>11.22633356</v>
      </c>
      <c r="AE88">
        <v>15.167135380800001</v>
      </c>
      <c r="AF88">
        <v>5.7475000000000005</v>
      </c>
      <c r="AG88">
        <v>4.8166372800000001</v>
      </c>
      <c r="AH88">
        <v>46.718767679999999</v>
      </c>
      <c r="AI88">
        <v>0.78111279999999994</v>
      </c>
      <c r="AJ88">
        <v>0</v>
      </c>
      <c r="AK88">
        <v>15.76665</v>
      </c>
      <c r="AL88">
        <v>0</v>
      </c>
      <c r="AM88">
        <v>0</v>
      </c>
      <c r="AN88">
        <v>0.68867999999999996</v>
      </c>
      <c r="AO88">
        <v>8.7493224000000005</v>
      </c>
      <c r="AP88">
        <v>2.1615593999999998</v>
      </c>
      <c r="AQ88">
        <v>7.1327699999999998</v>
      </c>
      <c r="AR88">
        <v>11.854752</v>
      </c>
      <c r="AS88">
        <v>4.9524883199999996</v>
      </c>
      <c r="AT88">
        <v>0</v>
      </c>
      <c r="AU88">
        <v>0</v>
      </c>
      <c r="AV88">
        <v>10.95</v>
      </c>
      <c r="AW88">
        <v>0</v>
      </c>
      <c r="AX88">
        <v>0</v>
      </c>
      <c r="AY88">
        <v>0</v>
      </c>
      <c r="AZ88">
        <v>0</v>
      </c>
      <c r="BA88">
        <v>32.206647757780104</v>
      </c>
      <c r="BB88">
        <f t="shared" si="1"/>
        <v>990.22663236975336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7.7320000000000002</v>
      </c>
      <c r="J89">
        <v>10</v>
      </c>
      <c r="K89">
        <v>9.4063617273543585</v>
      </c>
      <c r="L89">
        <v>578.48983069602741</v>
      </c>
      <c r="M89">
        <v>28.229854096520764</v>
      </c>
      <c r="N89">
        <v>18.120681818181819</v>
      </c>
      <c r="O89">
        <v>0</v>
      </c>
      <c r="P89">
        <v>42.739907345637832</v>
      </c>
      <c r="Q89">
        <v>1.7481702898550722</v>
      </c>
      <c r="R89">
        <v>13.008165124208475</v>
      </c>
      <c r="S89">
        <v>8.1017710207274138</v>
      </c>
      <c r="T89">
        <v>0</v>
      </c>
      <c r="U89">
        <v>64.243476995907102</v>
      </c>
      <c r="V89">
        <v>6.3625710014947678</v>
      </c>
      <c r="W89">
        <v>10.677295709198813</v>
      </c>
      <c r="X89">
        <v>45.255195938615529</v>
      </c>
      <c r="Y89">
        <v>0</v>
      </c>
      <c r="Z89">
        <v>0.67496000000000012</v>
      </c>
      <c r="AA89">
        <v>12.931030944</v>
      </c>
      <c r="AB89">
        <v>12.121704816000001</v>
      </c>
      <c r="AC89">
        <v>8.9164694943999994</v>
      </c>
      <c r="AD89">
        <v>11.22633356</v>
      </c>
      <c r="AE89">
        <v>15.167135380800001</v>
      </c>
      <c r="AF89">
        <v>5.7475000000000005</v>
      </c>
      <c r="AG89">
        <v>4.8166372800000001</v>
      </c>
      <c r="AH89">
        <v>46.718767679999999</v>
      </c>
      <c r="AI89">
        <v>0.78111279999999994</v>
      </c>
      <c r="AJ89">
        <v>0</v>
      </c>
      <c r="AK89">
        <v>15.76665</v>
      </c>
      <c r="AL89">
        <v>0</v>
      </c>
      <c r="AM89">
        <v>0</v>
      </c>
      <c r="AN89">
        <v>0.68867999999999996</v>
      </c>
      <c r="AO89">
        <v>8.1179280000000009</v>
      </c>
      <c r="AP89">
        <v>2.1615593999999998</v>
      </c>
      <c r="AQ89">
        <v>7.1327699999999998</v>
      </c>
      <c r="AR89">
        <v>12.870873599999998</v>
      </c>
      <c r="AS89">
        <v>7.428732479999999</v>
      </c>
      <c r="AT89">
        <v>0</v>
      </c>
      <c r="AU89">
        <v>0</v>
      </c>
      <c r="AV89">
        <v>10.95</v>
      </c>
      <c r="AW89">
        <v>0</v>
      </c>
      <c r="AX89">
        <v>0</v>
      </c>
      <c r="AY89">
        <v>0</v>
      </c>
      <c r="AZ89">
        <v>0</v>
      </c>
      <c r="BA89">
        <v>32.39252419502418</v>
      </c>
      <c r="BB89">
        <f t="shared" si="1"/>
        <v>995.94160300390513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7.7320000000000002</v>
      </c>
      <c r="J90">
        <v>10</v>
      </c>
      <c r="K90">
        <v>9.4063728839116294</v>
      </c>
      <c r="L90">
        <v>578.48983069602741</v>
      </c>
      <c r="M90">
        <v>28.229854096520764</v>
      </c>
      <c r="N90">
        <v>18.120681818181819</v>
      </c>
      <c r="O90">
        <v>0</v>
      </c>
      <c r="P90">
        <v>42.739907345637832</v>
      </c>
      <c r="Q90">
        <v>1.7481702898550722</v>
      </c>
      <c r="R90">
        <v>13.008165124208475</v>
      </c>
      <c r="S90">
        <v>8.1017710207274138</v>
      </c>
      <c r="T90">
        <v>0</v>
      </c>
      <c r="U90">
        <v>64.243476995907102</v>
      </c>
      <c r="V90">
        <v>6.3625710014947678</v>
      </c>
      <c r="W90">
        <v>10.677295709198813</v>
      </c>
      <c r="X90">
        <v>45.255195938615529</v>
      </c>
      <c r="Y90">
        <v>0</v>
      </c>
      <c r="Z90">
        <v>0.67496000000000012</v>
      </c>
      <c r="AA90">
        <v>12.931030944</v>
      </c>
      <c r="AB90">
        <v>12.121704816000001</v>
      </c>
      <c r="AC90">
        <v>8.9164694943999994</v>
      </c>
      <c r="AD90">
        <v>11.22633356</v>
      </c>
      <c r="AE90">
        <v>15.167135380800001</v>
      </c>
      <c r="AF90">
        <v>5.7475000000000005</v>
      </c>
      <c r="AG90">
        <v>4.8166372800000001</v>
      </c>
      <c r="AH90">
        <v>46.718767679999999</v>
      </c>
      <c r="AI90">
        <v>0.78111279999999994</v>
      </c>
      <c r="AJ90">
        <v>0</v>
      </c>
      <c r="AK90">
        <v>15.76665</v>
      </c>
      <c r="AL90">
        <v>0</v>
      </c>
      <c r="AM90">
        <v>0</v>
      </c>
      <c r="AN90">
        <v>0.68867999999999996</v>
      </c>
      <c r="AO90">
        <v>8.1179280000000009</v>
      </c>
      <c r="AP90">
        <v>2.1615593999999998</v>
      </c>
      <c r="AQ90">
        <v>7.1327699999999998</v>
      </c>
      <c r="AR90">
        <v>12.870873599999998</v>
      </c>
      <c r="AS90">
        <v>7.428732479999999</v>
      </c>
      <c r="AT90">
        <v>0</v>
      </c>
      <c r="AU90">
        <v>0</v>
      </c>
      <c r="AV90">
        <v>10.95</v>
      </c>
      <c r="AW90">
        <v>0</v>
      </c>
      <c r="AX90">
        <v>0</v>
      </c>
      <c r="AY90">
        <v>0</v>
      </c>
      <c r="AZ90">
        <v>0</v>
      </c>
      <c r="BA90">
        <v>32.392524546644736</v>
      </c>
      <c r="BB90">
        <f t="shared" si="1"/>
        <v>995.94161380884191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7.7320000000000002</v>
      </c>
      <c r="J91">
        <v>10</v>
      </c>
      <c r="K91">
        <v>4.9974671629821295</v>
      </c>
      <c r="L91">
        <v>479.99274362560601</v>
      </c>
      <c r="M91">
        <v>28.229854096520764</v>
      </c>
      <c r="N91">
        <v>18.120681818181819</v>
      </c>
      <c r="O91">
        <v>0</v>
      </c>
      <c r="P91">
        <v>42.739907345637832</v>
      </c>
      <c r="Q91">
        <v>1.7481396739130437</v>
      </c>
      <c r="R91">
        <v>13.008165124208475</v>
      </c>
      <c r="S91">
        <v>8.1017710207274138</v>
      </c>
      <c r="T91">
        <v>0</v>
      </c>
      <c r="U91">
        <v>64.243476995907102</v>
      </c>
      <c r="V91">
        <v>6.3625710014947678</v>
      </c>
      <c r="W91">
        <v>10.677295709198813</v>
      </c>
      <c r="X91">
        <v>45.255195938615529</v>
      </c>
      <c r="Y91">
        <v>0</v>
      </c>
      <c r="Z91">
        <v>4.0214116799999999</v>
      </c>
      <c r="AA91">
        <v>12.931030944</v>
      </c>
      <c r="AB91">
        <v>12.121704816000001</v>
      </c>
      <c r="AC91">
        <v>8.9164694943999994</v>
      </c>
      <c r="AD91">
        <v>11.22633356</v>
      </c>
      <c r="AE91">
        <v>15.167135380800001</v>
      </c>
      <c r="AF91">
        <v>6.1709999999999994</v>
      </c>
      <c r="AG91">
        <v>4.8166372800000001</v>
      </c>
      <c r="AH91">
        <v>46.718767679999999</v>
      </c>
      <c r="AI91">
        <v>4.1008422000000007</v>
      </c>
      <c r="AJ91">
        <v>0</v>
      </c>
      <c r="AK91">
        <v>15.76665</v>
      </c>
      <c r="AL91">
        <v>0</v>
      </c>
      <c r="AM91">
        <v>0</v>
      </c>
      <c r="AN91">
        <v>0.68867999999999996</v>
      </c>
      <c r="AO91">
        <v>9.8226928799999982</v>
      </c>
      <c r="AP91">
        <v>2.0829572399999998</v>
      </c>
      <c r="AQ91">
        <v>7.1327699999999998</v>
      </c>
      <c r="AR91">
        <v>13.209580800000001</v>
      </c>
      <c r="AS91">
        <v>7.428732479999999</v>
      </c>
      <c r="AT91">
        <v>0</v>
      </c>
      <c r="AU91">
        <v>0</v>
      </c>
      <c r="AV91">
        <v>10.95</v>
      </c>
      <c r="AW91">
        <v>0</v>
      </c>
      <c r="AX91">
        <v>0</v>
      </c>
      <c r="AY91">
        <v>0</v>
      </c>
      <c r="AZ91">
        <v>0</v>
      </c>
      <c r="BA91">
        <v>29.436260985170222</v>
      </c>
      <c r="BB91">
        <f t="shared" si="1"/>
        <v>905.04640496302363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7.3920000000000003</v>
      </c>
      <c r="J92">
        <v>10</v>
      </c>
      <c r="K92">
        <v>4.9974671629821295</v>
      </c>
      <c r="L92">
        <v>519.99277166518254</v>
      </c>
      <c r="M92">
        <v>28.229854096520764</v>
      </c>
      <c r="N92">
        <v>18.120681818181819</v>
      </c>
      <c r="O92">
        <v>0</v>
      </c>
      <c r="P92">
        <v>42.739907345637832</v>
      </c>
      <c r="Q92">
        <v>1.7481396739130437</v>
      </c>
      <c r="R92">
        <v>13.008165124208475</v>
      </c>
      <c r="S92">
        <v>8.1017710207274138</v>
      </c>
      <c r="T92">
        <v>0</v>
      </c>
      <c r="U92">
        <v>64.243476995907102</v>
      </c>
      <c r="V92">
        <v>6.3625710014947678</v>
      </c>
      <c r="W92">
        <v>10.677295709198813</v>
      </c>
      <c r="X92">
        <v>45.255195938615529</v>
      </c>
      <c r="Y92">
        <v>0</v>
      </c>
      <c r="Z92">
        <v>4.0214116799999999</v>
      </c>
      <c r="AA92">
        <v>12.931030944</v>
      </c>
      <c r="AB92">
        <v>12.121704816000001</v>
      </c>
      <c r="AC92">
        <v>8.9164694943999994</v>
      </c>
      <c r="AD92">
        <v>11.22633356</v>
      </c>
      <c r="AE92">
        <v>15.167135380800001</v>
      </c>
      <c r="AF92">
        <v>6.1709999999999994</v>
      </c>
      <c r="AG92">
        <v>4.8166372800000001</v>
      </c>
      <c r="AH92">
        <v>46.718767679999999</v>
      </c>
      <c r="AI92">
        <v>4.1008422000000007</v>
      </c>
      <c r="AJ92">
        <v>0</v>
      </c>
      <c r="AK92">
        <v>15.76665</v>
      </c>
      <c r="AL92">
        <v>0</v>
      </c>
      <c r="AM92">
        <v>0</v>
      </c>
      <c r="AN92">
        <v>0.68867999999999996</v>
      </c>
      <c r="AO92">
        <v>9.8226928799999982</v>
      </c>
      <c r="AP92">
        <v>2.0829572399999998</v>
      </c>
      <c r="AQ92">
        <v>7.1327699999999998</v>
      </c>
      <c r="AR92">
        <v>13.209580800000001</v>
      </c>
      <c r="AS92">
        <v>7.428732479999999</v>
      </c>
      <c r="AT92">
        <v>0</v>
      </c>
      <c r="AU92">
        <v>0</v>
      </c>
      <c r="AV92">
        <v>10.95</v>
      </c>
      <c r="AW92">
        <v>0</v>
      </c>
      <c r="AX92">
        <v>0</v>
      </c>
      <c r="AY92">
        <v>0</v>
      </c>
      <c r="AZ92">
        <v>0</v>
      </c>
      <c r="BA92">
        <v>30.685548528382583</v>
      </c>
      <c r="BB92">
        <f t="shared" si="1"/>
        <v>943.45714545938768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7.3920000000000003</v>
      </c>
      <c r="J93">
        <v>10</v>
      </c>
      <c r="K93">
        <v>4.9974671629821295</v>
      </c>
      <c r="L93">
        <v>549.99335325134712</v>
      </c>
      <c r="M93">
        <v>28.229854096520764</v>
      </c>
      <c r="N93">
        <v>18.120681818181819</v>
      </c>
      <c r="O93">
        <v>0</v>
      </c>
      <c r="P93">
        <v>42.739907345637832</v>
      </c>
      <c r="Q93">
        <v>1.7481702898550722</v>
      </c>
      <c r="R93">
        <v>13.008165124208475</v>
      </c>
      <c r="S93">
        <v>8.1017710207274138</v>
      </c>
      <c r="T93">
        <v>0</v>
      </c>
      <c r="U93">
        <v>64.243476995907102</v>
      </c>
      <c r="V93">
        <v>6.3625710014947678</v>
      </c>
      <c r="W93">
        <v>10.677295709198813</v>
      </c>
      <c r="X93">
        <v>45.255195938615529</v>
      </c>
      <c r="Y93">
        <v>0</v>
      </c>
      <c r="Z93">
        <v>4.0214116799999999</v>
      </c>
      <c r="AA93">
        <v>12.931030944</v>
      </c>
      <c r="AB93">
        <v>12.121704816000001</v>
      </c>
      <c r="AC93">
        <v>8.9164694943999994</v>
      </c>
      <c r="AD93">
        <v>11.22633356</v>
      </c>
      <c r="AE93">
        <v>15.167135380800001</v>
      </c>
      <c r="AF93">
        <v>6.1709999999999994</v>
      </c>
      <c r="AG93">
        <v>4.8166372800000001</v>
      </c>
      <c r="AH93">
        <v>46.718767679999999</v>
      </c>
      <c r="AI93">
        <v>4.2961203999999995</v>
      </c>
      <c r="AJ93">
        <v>0</v>
      </c>
      <c r="AK93">
        <v>15.76665</v>
      </c>
      <c r="AL93">
        <v>0</v>
      </c>
      <c r="AM93">
        <v>0</v>
      </c>
      <c r="AN93">
        <v>0.68867999999999996</v>
      </c>
      <c r="AO93">
        <v>9.8226928799999982</v>
      </c>
      <c r="AP93">
        <v>2.0829572399999998</v>
      </c>
      <c r="AQ93">
        <v>7.1327699999999998</v>
      </c>
      <c r="AR93">
        <v>13.209580800000001</v>
      </c>
      <c r="AS93">
        <v>8.2541472000000002</v>
      </c>
      <c r="AT93">
        <v>0</v>
      </c>
      <c r="AU93">
        <v>0</v>
      </c>
      <c r="AV93">
        <v>10.95</v>
      </c>
      <c r="AW93">
        <v>0</v>
      </c>
      <c r="AX93">
        <v>0</v>
      </c>
      <c r="AY93">
        <v>0</v>
      </c>
      <c r="AZ93">
        <v>0</v>
      </c>
      <c r="BA93">
        <v>31.662664817086895</v>
      </c>
      <c r="BB93">
        <f t="shared" si="1"/>
        <v>973.50133429279015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7.3920000000000003</v>
      </c>
      <c r="J94">
        <v>10</v>
      </c>
      <c r="K94">
        <v>4.9974671629821295</v>
      </c>
      <c r="L94">
        <v>578.48983069602741</v>
      </c>
      <c r="M94">
        <v>28.229854096520764</v>
      </c>
      <c r="N94">
        <v>18.120681818181819</v>
      </c>
      <c r="O94">
        <v>0</v>
      </c>
      <c r="P94">
        <v>42.739907345637832</v>
      </c>
      <c r="Q94">
        <v>1.7481702898550722</v>
      </c>
      <c r="R94">
        <v>13.008165124208475</v>
      </c>
      <c r="S94">
        <v>8.1017710207274138</v>
      </c>
      <c r="T94">
        <v>0</v>
      </c>
      <c r="U94">
        <v>64.243476995907102</v>
      </c>
      <c r="V94">
        <v>6.3625710014947678</v>
      </c>
      <c r="W94">
        <v>10.677295709198813</v>
      </c>
      <c r="X94">
        <v>45.255195938615529</v>
      </c>
      <c r="Y94">
        <v>0</v>
      </c>
      <c r="Z94">
        <v>4.0214116799999999</v>
      </c>
      <c r="AA94">
        <v>12.931030944</v>
      </c>
      <c r="AB94">
        <v>12.121704816000001</v>
      </c>
      <c r="AC94">
        <v>8.9164694943999994</v>
      </c>
      <c r="AD94">
        <v>11.22633356</v>
      </c>
      <c r="AE94">
        <v>15.167135380800001</v>
      </c>
      <c r="AF94">
        <v>6.1709999999999994</v>
      </c>
      <c r="AG94">
        <v>4.8166372800000001</v>
      </c>
      <c r="AH94">
        <v>46.718767679999999</v>
      </c>
      <c r="AI94">
        <v>4.2961203999999995</v>
      </c>
      <c r="AJ94">
        <v>0</v>
      </c>
      <c r="AK94">
        <v>15.76665</v>
      </c>
      <c r="AL94">
        <v>0</v>
      </c>
      <c r="AM94">
        <v>0</v>
      </c>
      <c r="AN94">
        <v>0.68867999999999996</v>
      </c>
      <c r="AO94">
        <v>9.8226928799999982</v>
      </c>
      <c r="AP94">
        <v>2.0829572399999998</v>
      </c>
      <c r="AQ94">
        <v>7.1327699999999998</v>
      </c>
      <c r="AR94">
        <v>13.209580800000001</v>
      </c>
      <c r="AS94">
        <v>8.2541472000000002</v>
      </c>
      <c r="AT94">
        <v>0</v>
      </c>
      <c r="AU94">
        <v>0</v>
      </c>
      <c r="AV94">
        <v>10.95</v>
      </c>
      <c r="AW94">
        <v>0</v>
      </c>
      <c r="AX94">
        <v>0</v>
      </c>
      <c r="AY94">
        <v>0</v>
      </c>
      <c r="AZ94">
        <v>0</v>
      </c>
      <c r="BA94">
        <v>32.560304296831958</v>
      </c>
      <c r="BB94">
        <f t="shared" si="1"/>
        <v>1001.1001722577254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7.3920000000000003</v>
      </c>
      <c r="J95">
        <v>10</v>
      </c>
      <c r="K95">
        <v>9.4063887563219755</v>
      </c>
      <c r="L95">
        <v>578.48983069602741</v>
      </c>
      <c r="M95">
        <v>28.229854096520764</v>
      </c>
      <c r="N95">
        <v>18.120681818181819</v>
      </c>
      <c r="O95">
        <v>0</v>
      </c>
      <c r="P95">
        <v>42.739907345637832</v>
      </c>
      <c r="Q95">
        <v>1.7481702898550722</v>
      </c>
      <c r="R95">
        <v>13.008165124208475</v>
      </c>
      <c r="S95">
        <v>8.1017710207274138</v>
      </c>
      <c r="T95">
        <v>0</v>
      </c>
      <c r="U95">
        <v>64.243476995907102</v>
      </c>
      <c r="V95">
        <v>6.3625710014947678</v>
      </c>
      <c r="W95">
        <v>10.677295709198813</v>
      </c>
      <c r="X95">
        <v>45.255195938615529</v>
      </c>
      <c r="Y95">
        <v>0</v>
      </c>
      <c r="Z95">
        <v>0.33748000000000006</v>
      </c>
      <c r="AA95">
        <v>12.931030944</v>
      </c>
      <c r="AB95">
        <v>12.121704816000001</v>
      </c>
      <c r="AC95">
        <v>8.9164694943999994</v>
      </c>
      <c r="AD95">
        <v>11.22633356</v>
      </c>
      <c r="AE95">
        <v>15.167135380800001</v>
      </c>
      <c r="AF95">
        <v>5.7475000000000005</v>
      </c>
      <c r="AG95">
        <v>4.8166372800000001</v>
      </c>
      <c r="AH95">
        <v>46.718767679999999</v>
      </c>
      <c r="AI95">
        <v>4.2961203999999995</v>
      </c>
      <c r="AJ95">
        <v>0</v>
      </c>
      <c r="AK95">
        <v>15.76665</v>
      </c>
      <c r="AL95">
        <v>0</v>
      </c>
      <c r="AM95">
        <v>0</v>
      </c>
      <c r="AN95">
        <v>0.68867999999999996</v>
      </c>
      <c r="AO95">
        <v>9.8046530399999998</v>
      </c>
      <c r="AP95">
        <v>2.0829572399999998</v>
      </c>
      <c r="AQ95">
        <v>7.1327699999999998</v>
      </c>
      <c r="AR95">
        <v>13.209580800000001</v>
      </c>
      <c r="AS95">
        <v>8.2541472000000002</v>
      </c>
      <c r="AT95">
        <v>0</v>
      </c>
      <c r="AU95">
        <v>0</v>
      </c>
      <c r="AV95">
        <v>10.95</v>
      </c>
      <c r="AW95">
        <v>0</v>
      </c>
      <c r="AX95">
        <v>0</v>
      </c>
      <c r="AY95">
        <v>0</v>
      </c>
      <c r="AZ95">
        <v>0</v>
      </c>
      <c r="BA95">
        <v>32.569233037364754</v>
      </c>
      <c r="BB95">
        <f t="shared" si="1"/>
        <v>1001.3746935905324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7.3920000000000003</v>
      </c>
      <c r="J96">
        <v>10</v>
      </c>
      <c r="K96">
        <v>9.4063887563219755</v>
      </c>
      <c r="L96">
        <v>578.48983069602741</v>
      </c>
      <c r="M96">
        <v>28.229854096520764</v>
      </c>
      <c r="N96">
        <v>18.120681818181819</v>
      </c>
      <c r="O96">
        <v>0</v>
      </c>
      <c r="P96">
        <v>42.739907345637832</v>
      </c>
      <c r="Q96">
        <v>1.7481702898550722</v>
      </c>
      <c r="R96">
        <v>13.008165124208475</v>
      </c>
      <c r="S96">
        <v>8.1017710207274138</v>
      </c>
      <c r="T96">
        <v>0</v>
      </c>
      <c r="U96">
        <v>64.243476995907102</v>
      </c>
      <c r="V96">
        <v>6.3625710014947678</v>
      </c>
      <c r="W96">
        <v>10.677295709198813</v>
      </c>
      <c r="X96">
        <v>45.255195938615529</v>
      </c>
      <c r="Y96">
        <v>0</v>
      </c>
      <c r="Z96">
        <v>0.33748000000000006</v>
      </c>
      <c r="AA96">
        <v>12.931030944</v>
      </c>
      <c r="AB96">
        <v>12.121704816000001</v>
      </c>
      <c r="AC96">
        <v>8.9164694943999994</v>
      </c>
      <c r="AD96">
        <v>11.22633356</v>
      </c>
      <c r="AE96">
        <v>15.167135380800001</v>
      </c>
      <c r="AF96">
        <v>5.7475000000000005</v>
      </c>
      <c r="AG96">
        <v>4.8166372800000001</v>
      </c>
      <c r="AH96">
        <v>46.718767679999999</v>
      </c>
      <c r="AI96">
        <v>4.2961203999999995</v>
      </c>
      <c r="AJ96">
        <v>0</v>
      </c>
      <c r="AK96">
        <v>15.76665</v>
      </c>
      <c r="AL96">
        <v>0</v>
      </c>
      <c r="AM96">
        <v>0</v>
      </c>
      <c r="AN96">
        <v>0.68867999999999996</v>
      </c>
      <c r="AO96">
        <v>9.8046530399999998</v>
      </c>
      <c r="AP96">
        <v>2.0829572399999998</v>
      </c>
      <c r="AQ96">
        <v>7.1327699999999998</v>
      </c>
      <c r="AR96">
        <v>13.209580800000001</v>
      </c>
      <c r="AS96">
        <v>8.2541472000000002</v>
      </c>
      <c r="AT96">
        <v>0</v>
      </c>
      <c r="AU96">
        <v>0</v>
      </c>
      <c r="AV96">
        <v>10.95</v>
      </c>
      <c r="AW96">
        <v>0</v>
      </c>
      <c r="AX96">
        <v>0</v>
      </c>
      <c r="AY96">
        <v>0</v>
      </c>
      <c r="AZ96">
        <v>0</v>
      </c>
      <c r="BA96">
        <v>32.569233037364754</v>
      </c>
      <c r="BB96">
        <f t="shared" si="1"/>
        <v>1001.3746935905324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7.3920000000000003</v>
      </c>
      <c r="J97">
        <v>10</v>
      </c>
      <c r="K97">
        <v>9.4063887563219755</v>
      </c>
      <c r="L97">
        <v>578.48983069602741</v>
      </c>
      <c r="M97">
        <v>28.229854096520764</v>
      </c>
      <c r="N97">
        <v>18.120681818181819</v>
      </c>
      <c r="O97">
        <v>0</v>
      </c>
      <c r="P97">
        <v>42.739907345637832</v>
      </c>
      <c r="Q97">
        <v>1.7481702898550722</v>
      </c>
      <c r="R97">
        <v>13.008165124208475</v>
      </c>
      <c r="S97">
        <v>8.1017710207274138</v>
      </c>
      <c r="T97">
        <v>0</v>
      </c>
      <c r="U97">
        <v>64.243476995907102</v>
      </c>
      <c r="V97">
        <v>6.3625710014947678</v>
      </c>
      <c r="W97">
        <v>10.677295709198813</v>
      </c>
      <c r="X97">
        <v>45.255195938615529</v>
      </c>
      <c r="Y97">
        <v>0</v>
      </c>
      <c r="Z97">
        <v>0.33748000000000006</v>
      </c>
      <c r="AA97">
        <v>12.931030944</v>
      </c>
      <c r="AB97">
        <v>12.121704816000001</v>
      </c>
      <c r="AC97">
        <v>8.9164694943999994</v>
      </c>
      <c r="AD97">
        <v>11.22633356</v>
      </c>
      <c r="AE97">
        <v>15.167135380800001</v>
      </c>
      <c r="AF97">
        <v>5.7475000000000005</v>
      </c>
      <c r="AG97">
        <v>4.8166372800000001</v>
      </c>
      <c r="AH97">
        <v>46.718767679999999</v>
      </c>
      <c r="AI97">
        <v>4.2961203999999995</v>
      </c>
      <c r="AJ97">
        <v>0</v>
      </c>
      <c r="AK97">
        <v>15.76665</v>
      </c>
      <c r="AL97">
        <v>0</v>
      </c>
      <c r="AM97">
        <v>0</v>
      </c>
      <c r="AN97">
        <v>0.68867999999999996</v>
      </c>
      <c r="AO97">
        <v>9.8046530399999998</v>
      </c>
      <c r="AP97">
        <v>2.0829572399999998</v>
      </c>
      <c r="AQ97">
        <v>7.1327699999999998</v>
      </c>
      <c r="AR97">
        <v>12.870873599999998</v>
      </c>
      <c r="AS97">
        <v>7.428732479999999</v>
      </c>
      <c r="AT97">
        <v>0</v>
      </c>
      <c r="AU97">
        <v>0</v>
      </c>
      <c r="AV97">
        <v>10.95</v>
      </c>
      <c r="AW97">
        <v>0</v>
      </c>
      <c r="AX97">
        <v>0</v>
      </c>
      <c r="AY97">
        <v>0</v>
      </c>
      <c r="AZ97">
        <v>0</v>
      </c>
      <c r="BA97">
        <v>32.532563074164742</v>
      </c>
      <c r="BB97">
        <f t="shared" si="1"/>
        <v>1000.2472416337323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7.3920000000000003</v>
      </c>
      <c r="J98">
        <v>10</v>
      </c>
      <c r="K98">
        <v>9.4063887563219755</v>
      </c>
      <c r="L98">
        <v>578.48983069602741</v>
      </c>
      <c r="M98">
        <v>28.229854096520764</v>
      </c>
      <c r="N98">
        <v>18.120681818181819</v>
      </c>
      <c r="O98">
        <v>0</v>
      </c>
      <c r="P98">
        <v>42.739907345637832</v>
      </c>
      <c r="Q98">
        <v>1.7481702898550722</v>
      </c>
      <c r="R98">
        <v>13.008165124208475</v>
      </c>
      <c r="S98">
        <v>8.1017710207274138</v>
      </c>
      <c r="T98">
        <v>0</v>
      </c>
      <c r="U98">
        <v>64.243476995907102</v>
      </c>
      <c r="V98">
        <v>6.3625710014947678</v>
      </c>
      <c r="W98">
        <v>10.677295709198813</v>
      </c>
      <c r="X98">
        <v>45.255195938615529</v>
      </c>
      <c r="Y98">
        <v>0</v>
      </c>
      <c r="Z98">
        <v>0.33748000000000006</v>
      </c>
      <c r="AA98">
        <v>12.931030944</v>
      </c>
      <c r="AB98">
        <v>12.121704816000001</v>
      </c>
      <c r="AC98">
        <v>8.9164694943999994</v>
      </c>
      <c r="AD98">
        <v>11.22633356</v>
      </c>
      <c r="AE98">
        <v>15.167135380800001</v>
      </c>
      <c r="AF98">
        <v>5.7475000000000005</v>
      </c>
      <c r="AG98">
        <v>4.8166372800000001</v>
      </c>
      <c r="AH98">
        <v>46.718767679999999</v>
      </c>
      <c r="AI98">
        <v>4.2961203999999995</v>
      </c>
      <c r="AJ98">
        <v>0</v>
      </c>
      <c r="AK98">
        <v>15.76665</v>
      </c>
      <c r="AL98">
        <v>0</v>
      </c>
      <c r="AM98">
        <v>0</v>
      </c>
      <c r="AN98">
        <v>0.68867999999999996</v>
      </c>
      <c r="AO98">
        <v>9.8046530399999998</v>
      </c>
      <c r="AP98">
        <v>2.0829572399999998</v>
      </c>
      <c r="AQ98">
        <v>7.1327699999999998</v>
      </c>
      <c r="AR98">
        <v>12.870873599999998</v>
      </c>
      <c r="AS98">
        <v>7.428732479999999</v>
      </c>
      <c r="AT98">
        <v>0</v>
      </c>
      <c r="AU98">
        <v>0</v>
      </c>
      <c r="AV98">
        <v>10.95</v>
      </c>
      <c r="AW98">
        <v>0</v>
      </c>
      <c r="AX98">
        <v>0</v>
      </c>
      <c r="AY98">
        <v>0</v>
      </c>
      <c r="AZ98">
        <v>0</v>
      </c>
      <c r="BA98">
        <v>32.532563074164742</v>
      </c>
      <c r="BB98">
        <f t="shared" si="1"/>
        <v>1000.2472416337323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1.6021135186010706E-2</v>
      </c>
      <c r="G99">
        <f t="shared" si="2"/>
        <v>0</v>
      </c>
      <c r="H99">
        <f t="shared" si="2"/>
        <v>0</v>
      </c>
      <c r="I99">
        <f t="shared" si="2"/>
        <v>8.9646055276381933E-2</v>
      </c>
      <c r="J99">
        <f t="shared" si="2"/>
        <v>0.23099226222344951</v>
      </c>
      <c r="K99">
        <f t="shared" si="2"/>
        <v>0.19819741258915566</v>
      </c>
      <c r="L99">
        <f t="shared" si="2"/>
        <v>13.485169690177688</v>
      </c>
      <c r="M99">
        <f t="shared" si="2"/>
        <v>0.67751649831649785</v>
      </c>
      <c r="N99">
        <f t="shared" si="2"/>
        <v>0.43489636363636275</v>
      </c>
      <c r="O99">
        <f t="shared" si="2"/>
        <v>0</v>
      </c>
      <c r="P99">
        <f t="shared" si="2"/>
        <v>1.0130494698353478</v>
      </c>
      <c r="Q99">
        <f t="shared" si="2"/>
        <v>6.5221536049358111E-2</v>
      </c>
      <c r="R99">
        <f t="shared" si="2"/>
        <v>0.31219360763286913</v>
      </c>
      <c r="S99">
        <f t="shared" si="2"/>
        <v>0.19441255859595308</v>
      </c>
      <c r="T99">
        <f t="shared" si="2"/>
        <v>0</v>
      </c>
      <c r="U99">
        <f t="shared" si="2"/>
        <v>1.5418434479017726</v>
      </c>
      <c r="V99">
        <f t="shared" si="2"/>
        <v>0.15268550002989523</v>
      </c>
      <c r="W99">
        <f t="shared" si="2"/>
        <v>0.25625751856476797</v>
      </c>
      <c r="X99">
        <f t="shared" si="2"/>
        <v>1.0861357359722978</v>
      </c>
      <c r="Y99">
        <f t="shared" si="2"/>
        <v>0</v>
      </c>
      <c r="Z99">
        <f t="shared" si="2"/>
        <v>4.901981369999997E-2</v>
      </c>
      <c r="AA99">
        <f t="shared" si="2"/>
        <v>0.1163261990279999</v>
      </c>
      <c r="AB99">
        <f t="shared" si="2"/>
        <v>0.290904557008</v>
      </c>
      <c r="AC99">
        <f t="shared" si="2"/>
        <v>0.20803897412479977</v>
      </c>
      <c r="AD99">
        <f t="shared" si="2"/>
        <v>0.21869505699080047</v>
      </c>
      <c r="AE99">
        <f t="shared" si="2"/>
        <v>0.36401124913919924</v>
      </c>
      <c r="AF99">
        <f t="shared" si="2"/>
        <v>0.10291049999999996</v>
      </c>
      <c r="AG99">
        <f t="shared" si="2"/>
        <v>0.11338757352000013</v>
      </c>
      <c r="AH99">
        <f t="shared" si="2"/>
        <v>1.1212504243199997</v>
      </c>
      <c r="AI99">
        <f t="shared" si="2"/>
        <v>7.7427806299999999E-2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2.0449912698412682E-2</v>
      </c>
      <c r="AN99">
        <f t="shared" si="2"/>
        <v>1.6528319999999989E-2</v>
      </c>
      <c r="AO99">
        <f t="shared" si="2"/>
        <v>0.18081331631999975</v>
      </c>
      <c r="AP99">
        <f t="shared" si="2"/>
        <v>5.6966915459999948E-2</v>
      </c>
      <c r="AQ99">
        <f t="shared" si="2"/>
        <v>0.11076089999999993</v>
      </c>
      <c r="AR99">
        <f t="shared" si="2"/>
        <v>0.29899378079999972</v>
      </c>
      <c r="AS99">
        <f t="shared" si="2"/>
        <v>0.19417881288000013</v>
      </c>
      <c r="AT99">
        <f t="shared" si="2"/>
        <v>0</v>
      </c>
      <c r="AU99">
        <f t="shared" si="2"/>
        <v>0</v>
      </c>
      <c r="AV99">
        <f t="shared" si="2"/>
        <v>9.3519996185038534E-2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0.74865496890837202</v>
      </c>
      <c r="BB99">
        <f t="shared" si="1"/>
        <v>23.018167531553686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79.17</v>
      </c>
      <c r="BA3">
        <v>2.5100000000000193</v>
      </c>
      <c r="BB3">
        <f>SUM(B3:AZ3)-BA3</f>
        <v>76.659999999999982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79.17</v>
      </c>
      <c r="BA4">
        <v>2.5100000000000193</v>
      </c>
      <c r="BB4">
        <f t="shared" ref="BB4:BB67" si="0">SUM(B4:AZ4)-BA4</f>
        <v>76.659999999999982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79.16</v>
      </c>
      <c r="BA5">
        <v>2.5100000000000193</v>
      </c>
      <c r="BB5">
        <f t="shared" si="0"/>
        <v>76.649999999999977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79.16</v>
      </c>
      <c r="BA6">
        <v>2.5100000000000193</v>
      </c>
      <c r="BB6">
        <f t="shared" si="0"/>
        <v>76.649999999999977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79.2</v>
      </c>
      <c r="BA7">
        <v>2.5100000000000193</v>
      </c>
      <c r="BB7">
        <f t="shared" si="0"/>
        <v>76.689999999999984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79.2</v>
      </c>
      <c r="BA8">
        <v>2.5100000000000193</v>
      </c>
      <c r="BB8">
        <f t="shared" si="0"/>
        <v>76.689999999999984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79.08</v>
      </c>
      <c r="BA9">
        <v>2.5100000000000193</v>
      </c>
      <c r="BB9">
        <f t="shared" si="0"/>
        <v>76.569999999999979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79.16</v>
      </c>
      <c r="BA10">
        <v>2.5100000000000193</v>
      </c>
      <c r="BB10">
        <f t="shared" si="0"/>
        <v>76.649999999999977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79.589999999999989</v>
      </c>
      <c r="BA11">
        <v>2.5099999999999909</v>
      </c>
      <c r="BB11">
        <f t="shared" si="0"/>
        <v>77.08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79.589999999999989</v>
      </c>
      <c r="BA12">
        <v>2.5099999999999909</v>
      </c>
      <c r="BB12">
        <f t="shared" si="0"/>
        <v>77.08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79.589999999999989</v>
      </c>
      <c r="BA13">
        <v>2.5099999999999909</v>
      </c>
      <c r="BB13">
        <f t="shared" si="0"/>
        <v>77.08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79.589999999999989</v>
      </c>
      <c r="BA14">
        <v>2.5099999999999909</v>
      </c>
      <c r="BB14">
        <f t="shared" si="0"/>
        <v>77.08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79.589999999999989</v>
      </c>
      <c r="BA15">
        <v>2.5099999999999909</v>
      </c>
      <c r="BB15">
        <f t="shared" si="0"/>
        <v>77.08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79.589999999999989</v>
      </c>
      <c r="BA16">
        <v>2.5099999999999909</v>
      </c>
      <c r="BB16">
        <f t="shared" si="0"/>
        <v>77.08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79.61999999999999</v>
      </c>
      <c r="BA17">
        <v>2.5099999999999909</v>
      </c>
      <c r="BB17">
        <f t="shared" si="0"/>
        <v>77.11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79.61999999999999</v>
      </c>
      <c r="BA18">
        <v>2.5099999999999909</v>
      </c>
      <c r="BB18">
        <f t="shared" si="0"/>
        <v>77.11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79.61999999999999</v>
      </c>
      <c r="BA19">
        <v>2.5099999999999909</v>
      </c>
      <c r="BB19">
        <f t="shared" si="0"/>
        <v>77.11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79.61999999999999</v>
      </c>
      <c r="BA20">
        <v>2.5099999999999909</v>
      </c>
      <c r="BB20">
        <f t="shared" si="0"/>
        <v>77.11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79.61999999999999</v>
      </c>
      <c r="BA21">
        <v>2.5099999999999909</v>
      </c>
      <c r="BB21">
        <f t="shared" si="0"/>
        <v>77.11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79.61999999999999</v>
      </c>
      <c r="BA22">
        <v>2.5099999999999909</v>
      </c>
      <c r="BB22">
        <f t="shared" si="0"/>
        <v>77.11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79.779999999999987</v>
      </c>
      <c r="BA23">
        <v>2.5199999999999818</v>
      </c>
      <c r="BB23">
        <f t="shared" si="0"/>
        <v>77.260000000000005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79.779999999999987</v>
      </c>
      <c r="BA24">
        <v>2.5199999999999818</v>
      </c>
      <c r="BB24">
        <f t="shared" si="0"/>
        <v>77.260000000000005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79.779999999999987</v>
      </c>
      <c r="BA25">
        <v>2.5199999999999818</v>
      </c>
      <c r="BB25">
        <f t="shared" si="0"/>
        <v>77.260000000000005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79.889999999999986</v>
      </c>
      <c r="BA26">
        <v>2.5199999999999818</v>
      </c>
      <c r="BB26">
        <f t="shared" si="0"/>
        <v>77.37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79.47</v>
      </c>
      <c r="BA27">
        <v>2.5200000000000102</v>
      </c>
      <c r="BB27">
        <f t="shared" si="0"/>
        <v>76.949999999999989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79.47</v>
      </c>
      <c r="BA28">
        <v>2.5200000000000102</v>
      </c>
      <c r="BB28">
        <f t="shared" si="0"/>
        <v>76.949999999999989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79.47</v>
      </c>
      <c r="BA29">
        <v>2.5200000000000102</v>
      </c>
      <c r="BB29">
        <f t="shared" si="0"/>
        <v>76.949999999999989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79.47</v>
      </c>
      <c r="BA30">
        <v>2.5200000000000102</v>
      </c>
      <c r="BB30">
        <f t="shared" si="0"/>
        <v>76.949999999999989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79.400000000000006</v>
      </c>
      <c r="BA31">
        <v>2.5200000000000244</v>
      </c>
      <c r="BB31">
        <f t="shared" si="0"/>
        <v>76.879999999999981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79.400000000000006</v>
      </c>
      <c r="BA32">
        <v>2.5200000000000244</v>
      </c>
      <c r="BB32">
        <f t="shared" si="0"/>
        <v>76.879999999999981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79.400000000000006</v>
      </c>
      <c r="BA33">
        <v>2.5200000000000244</v>
      </c>
      <c r="BB33">
        <f t="shared" si="0"/>
        <v>76.879999999999981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79.400000000000006</v>
      </c>
      <c r="BA34">
        <v>2.5200000000000244</v>
      </c>
      <c r="BB34">
        <f t="shared" si="0"/>
        <v>76.879999999999981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79.400000000000006</v>
      </c>
      <c r="BA35">
        <v>2.5200000000000244</v>
      </c>
      <c r="BB35">
        <f t="shared" si="0"/>
        <v>76.879999999999981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79.400000000000006</v>
      </c>
      <c r="BA36">
        <v>2.5200000000000244</v>
      </c>
      <c r="BB36">
        <f t="shared" si="0"/>
        <v>76.879999999999981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79.650000000000006</v>
      </c>
      <c r="BA37">
        <v>2.5300000000000153</v>
      </c>
      <c r="BB37">
        <f t="shared" si="0"/>
        <v>77.11999999999999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79.650000000000006</v>
      </c>
      <c r="BA38">
        <v>2.5300000000000153</v>
      </c>
      <c r="BB38">
        <f t="shared" si="0"/>
        <v>77.11999999999999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79.650000000000006</v>
      </c>
      <c r="BA39">
        <v>2.5300000000000153</v>
      </c>
      <c r="BB39">
        <f t="shared" si="0"/>
        <v>77.11999999999999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79.650000000000006</v>
      </c>
      <c r="BA40">
        <v>2.5300000000000153</v>
      </c>
      <c r="BB40">
        <f t="shared" si="0"/>
        <v>77.11999999999999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79.650000000000006</v>
      </c>
      <c r="BA41">
        <v>2.5300000000000153</v>
      </c>
      <c r="BB41">
        <f t="shared" si="0"/>
        <v>77.11999999999999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79.72</v>
      </c>
      <c r="BA42">
        <v>2.5300000000000153</v>
      </c>
      <c r="BB42">
        <f t="shared" si="0"/>
        <v>77.189999999999984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79.72</v>
      </c>
      <c r="BA43">
        <v>2.5300000000000153</v>
      </c>
      <c r="BB43">
        <f t="shared" si="0"/>
        <v>77.189999999999984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79.89</v>
      </c>
      <c r="BA44">
        <v>2.5400000000000063</v>
      </c>
      <c r="BB44">
        <f t="shared" si="0"/>
        <v>77.349999999999994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79.89</v>
      </c>
      <c r="BA45">
        <v>2.5400000000000063</v>
      </c>
      <c r="BB45">
        <f t="shared" si="0"/>
        <v>77.349999999999994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79.89</v>
      </c>
      <c r="BA46">
        <v>2.5400000000000063</v>
      </c>
      <c r="BB46">
        <f t="shared" si="0"/>
        <v>77.349999999999994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79.850000000000009</v>
      </c>
      <c r="BA47">
        <v>2.5400000000000205</v>
      </c>
      <c r="BB47">
        <f t="shared" si="0"/>
        <v>77.309999999999988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79.850000000000009</v>
      </c>
      <c r="BA48">
        <v>2.5400000000000205</v>
      </c>
      <c r="BB48">
        <f t="shared" si="0"/>
        <v>77.309999999999988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79.800000000000011</v>
      </c>
      <c r="BA49">
        <v>2.5400000000000205</v>
      </c>
      <c r="BB49">
        <f t="shared" si="0"/>
        <v>77.259999999999991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79.850000000000009</v>
      </c>
      <c r="BA50">
        <v>2.5400000000000205</v>
      </c>
      <c r="BB50">
        <f t="shared" si="0"/>
        <v>77.309999999999988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79.850000000000009</v>
      </c>
      <c r="BA51">
        <v>2.5400000000000205</v>
      </c>
      <c r="BB51">
        <f t="shared" si="0"/>
        <v>77.309999999999988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79.84</v>
      </c>
      <c r="BA52">
        <v>2.5400000000000205</v>
      </c>
      <c r="BB52">
        <f t="shared" si="0"/>
        <v>77.299999999999983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79.84</v>
      </c>
      <c r="BA53">
        <v>2.5400000000000205</v>
      </c>
      <c r="BB53">
        <f t="shared" si="0"/>
        <v>77.299999999999983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79.67</v>
      </c>
      <c r="BA54">
        <v>2.5300000000000153</v>
      </c>
      <c r="BB54">
        <f t="shared" si="0"/>
        <v>77.139999999999986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79.67</v>
      </c>
      <c r="BA55">
        <v>2.5300000000000153</v>
      </c>
      <c r="BB55">
        <f t="shared" si="0"/>
        <v>77.139999999999986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79.67</v>
      </c>
      <c r="BA56">
        <v>2.5300000000000153</v>
      </c>
      <c r="BB56">
        <f t="shared" si="0"/>
        <v>77.139999999999986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79.67</v>
      </c>
      <c r="BA57">
        <v>2.5300000000000153</v>
      </c>
      <c r="BB57">
        <f t="shared" si="0"/>
        <v>77.139999999999986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79.67</v>
      </c>
      <c r="BA58">
        <v>2.5300000000000153</v>
      </c>
      <c r="BB58">
        <f t="shared" si="0"/>
        <v>77.139999999999986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79.570000000000007</v>
      </c>
      <c r="BA59">
        <v>2.5200000000000244</v>
      </c>
      <c r="BB59">
        <f t="shared" si="0"/>
        <v>77.049999999999983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79.67</v>
      </c>
      <c r="BA60">
        <v>2.5300000000000153</v>
      </c>
      <c r="BB60">
        <f t="shared" si="0"/>
        <v>77.139999999999986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79.67</v>
      </c>
      <c r="BA61">
        <v>2.5300000000000153</v>
      </c>
      <c r="BB61">
        <f t="shared" si="0"/>
        <v>77.139999999999986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79.569999999999993</v>
      </c>
      <c r="BA62">
        <v>2.5300000000000153</v>
      </c>
      <c r="BB62">
        <f t="shared" si="0"/>
        <v>77.039999999999978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79.569999999999993</v>
      </c>
      <c r="BA63">
        <v>2.5300000000000153</v>
      </c>
      <c r="BB63">
        <f t="shared" si="0"/>
        <v>77.039999999999978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79.569999999999993</v>
      </c>
      <c r="BA64">
        <v>2.5300000000000153</v>
      </c>
      <c r="BB64">
        <f t="shared" si="0"/>
        <v>77.039999999999978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79.33</v>
      </c>
      <c r="BA65">
        <v>2.5200000000000102</v>
      </c>
      <c r="BB65">
        <f t="shared" si="0"/>
        <v>76.809999999999988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79.569999999999993</v>
      </c>
      <c r="BA66">
        <v>2.5300000000000153</v>
      </c>
      <c r="BB66">
        <f t="shared" si="0"/>
        <v>77.039999999999978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79.58</v>
      </c>
      <c r="BA67">
        <v>2.5300000000000153</v>
      </c>
      <c r="BB67">
        <f t="shared" si="0"/>
        <v>77.049999999999983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79.58</v>
      </c>
      <c r="BA68">
        <v>2.5300000000000153</v>
      </c>
      <c r="BB68">
        <f t="shared" ref="BB68:BB99" si="1">SUM(B68:AZ68)-BA68</f>
        <v>77.049999999999983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79.34</v>
      </c>
      <c r="BA69">
        <v>2.5200000000000102</v>
      </c>
      <c r="BB69">
        <f t="shared" si="1"/>
        <v>76.819999999999993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79.58</v>
      </c>
      <c r="BA70">
        <v>2.5300000000000153</v>
      </c>
      <c r="BB70">
        <f t="shared" si="1"/>
        <v>77.049999999999983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79.58</v>
      </c>
      <c r="BA71">
        <v>2.5300000000000153</v>
      </c>
      <c r="BB71">
        <f t="shared" si="1"/>
        <v>77.049999999999983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79.58</v>
      </c>
      <c r="BA72">
        <v>2.5300000000000153</v>
      </c>
      <c r="BB72">
        <f t="shared" si="1"/>
        <v>77.049999999999983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79.44</v>
      </c>
      <c r="BA73">
        <v>2.5200000000000102</v>
      </c>
      <c r="BB73">
        <f t="shared" si="1"/>
        <v>76.919999999999987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79.58</v>
      </c>
      <c r="BA74">
        <v>2.5300000000000153</v>
      </c>
      <c r="BB74">
        <f t="shared" si="1"/>
        <v>77.049999999999983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79.69</v>
      </c>
      <c r="BA75">
        <v>2.4999999999999858</v>
      </c>
      <c r="BB75">
        <f t="shared" si="1"/>
        <v>77.190000000000012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79.75</v>
      </c>
      <c r="BA76">
        <v>2.5099999999999909</v>
      </c>
      <c r="BB76">
        <f t="shared" si="1"/>
        <v>77.240000000000009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79.899999999999991</v>
      </c>
      <c r="BA77">
        <v>2.5099999999999909</v>
      </c>
      <c r="BB77">
        <f t="shared" si="1"/>
        <v>77.39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79.899999999999991</v>
      </c>
      <c r="BA78">
        <v>2.5099999999999909</v>
      </c>
      <c r="BB78">
        <f t="shared" si="1"/>
        <v>77.39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79.899999999999991</v>
      </c>
      <c r="BA79">
        <v>2.5099999999999909</v>
      </c>
      <c r="BB79">
        <f t="shared" si="1"/>
        <v>77.39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79.899999999999991</v>
      </c>
      <c r="BA80">
        <v>2.5099999999999909</v>
      </c>
      <c r="BB80">
        <f t="shared" si="1"/>
        <v>77.39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79.899999999999991</v>
      </c>
      <c r="BA81">
        <v>2.5099999999999909</v>
      </c>
      <c r="BB81">
        <f t="shared" si="1"/>
        <v>77.39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79.899999999999991</v>
      </c>
      <c r="BA82">
        <v>2.5099999999999909</v>
      </c>
      <c r="BB82">
        <f t="shared" si="1"/>
        <v>77.39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79.5</v>
      </c>
      <c r="BA83">
        <v>2.5099999999999909</v>
      </c>
      <c r="BB83">
        <f t="shared" si="1"/>
        <v>76.990000000000009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79.649999999999991</v>
      </c>
      <c r="BA84">
        <v>2.5099999999999909</v>
      </c>
      <c r="BB84">
        <f t="shared" si="1"/>
        <v>77.14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79.739999999999995</v>
      </c>
      <c r="BA85">
        <v>2.5099999999999909</v>
      </c>
      <c r="BB85">
        <f t="shared" si="1"/>
        <v>77.23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79.739999999999995</v>
      </c>
      <c r="BA86">
        <v>2.5099999999999909</v>
      </c>
      <c r="BB86">
        <f t="shared" si="1"/>
        <v>77.23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79.739999999999995</v>
      </c>
      <c r="BA87">
        <v>2.5099999999999909</v>
      </c>
      <c r="BB87">
        <f t="shared" si="1"/>
        <v>77.23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79.739999999999995</v>
      </c>
      <c r="BA88">
        <v>2.5099999999999909</v>
      </c>
      <c r="BB88">
        <f t="shared" si="1"/>
        <v>77.23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79.589999999999989</v>
      </c>
      <c r="BA89">
        <v>2.5099999999999909</v>
      </c>
      <c r="BB89">
        <f t="shared" si="1"/>
        <v>77.08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79.589999999999989</v>
      </c>
      <c r="BA90">
        <v>2.5099999999999909</v>
      </c>
      <c r="BB90">
        <f t="shared" si="1"/>
        <v>77.08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79.38</v>
      </c>
      <c r="BA91">
        <v>2.5100000000000051</v>
      </c>
      <c r="BB91">
        <f t="shared" si="1"/>
        <v>76.86999999999999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79.38</v>
      </c>
      <c r="BA92">
        <v>2.5100000000000051</v>
      </c>
      <c r="BB92">
        <f t="shared" si="1"/>
        <v>76.86999999999999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79.38</v>
      </c>
      <c r="BA93">
        <v>2.5100000000000051</v>
      </c>
      <c r="BB93">
        <f t="shared" si="1"/>
        <v>76.86999999999999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79.279999999999987</v>
      </c>
      <c r="BA94">
        <v>2.5100000000000051</v>
      </c>
      <c r="BB94">
        <f t="shared" si="1"/>
        <v>76.769999999999982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79.279999999999987</v>
      </c>
      <c r="BA95">
        <v>2.5100000000000051</v>
      </c>
      <c r="BB95">
        <f t="shared" si="1"/>
        <v>76.769999999999982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79.279999999999987</v>
      </c>
      <c r="BA96">
        <v>2.5100000000000051</v>
      </c>
      <c r="BB96">
        <f t="shared" si="1"/>
        <v>76.769999999999982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79.339999999999989</v>
      </c>
      <c r="BA97">
        <v>2.5200000000000102</v>
      </c>
      <c r="BB97">
        <f t="shared" si="1"/>
        <v>76.819999999999979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79.339999999999989</v>
      </c>
      <c r="BA98">
        <v>2.5200000000000102</v>
      </c>
      <c r="BB98">
        <f t="shared" si="1"/>
        <v>76.819999999999979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1.9100574999999984</v>
      </c>
      <c r="BA99">
        <f t="shared" si="2"/>
        <v>6.0482500000000189E-2</v>
      </c>
      <c r="BB99">
        <f t="shared" si="1"/>
        <v>1.8495749999999982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13.177037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0.41507700000000014</v>
      </c>
      <c r="BB3">
        <f>SUM(B3:AZ3)-BA3</f>
        <v>12.76196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14.276013000000001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0.44969400000000093</v>
      </c>
      <c r="BB4">
        <f t="shared" ref="BB4:BB67" si="0">SUM(B4:AZ4)-BA4</f>
        <v>13.826319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14.571842999999999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0.45901299999999878</v>
      </c>
      <c r="BB5">
        <f t="shared" si="0"/>
        <v>14.112830000000001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14.286581999999999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0.45002699999999862</v>
      </c>
      <c r="BB6">
        <f t="shared" si="0"/>
        <v>13.836555000000001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14.665485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0.46196300000000079</v>
      </c>
      <c r="BB7">
        <f t="shared" si="0"/>
        <v>14.203522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8.8987669999999994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0.28031099999999931</v>
      </c>
      <c r="BB8">
        <f t="shared" si="0"/>
        <v>8.6184560000000001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13.143744999999999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0.41402799999999829</v>
      </c>
      <c r="BB9">
        <f t="shared" si="0"/>
        <v>12.729717000000001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11.239084999999999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0.3540309999999991</v>
      </c>
      <c r="BB10">
        <f t="shared" si="0"/>
        <v>10.885054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14.025525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0.44180399999999942</v>
      </c>
      <c r="BB11">
        <f t="shared" si="0"/>
        <v>13.583721000000001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12.070769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0.38022899999999993</v>
      </c>
      <c r="BB12">
        <f t="shared" si="0"/>
        <v>11.69054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11.732768999999999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0.36958199999999941</v>
      </c>
      <c r="BB13">
        <f t="shared" si="0"/>
        <v>11.363187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12.818533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0.40378399999999992</v>
      </c>
      <c r="BB14">
        <f t="shared" si="0"/>
        <v>12.414749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10.637280000000001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0.33507400000000054</v>
      </c>
      <c r="BB15">
        <f t="shared" si="0"/>
        <v>10.302206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0.47239900000000112</v>
      </c>
      <c r="BB16">
        <f t="shared" si="0"/>
        <v>14.524400999999999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0.47239900000000112</v>
      </c>
      <c r="BB17">
        <f t="shared" si="0"/>
        <v>14.524400999999999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0.47239900000000112</v>
      </c>
      <c r="BB18">
        <f t="shared" si="0"/>
        <v>14.524400999999999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14.549965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0.45832400000000106</v>
      </c>
      <c r="BB19">
        <f t="shared" si="0"/>
        <v>14.091640999999999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0.47239900000000112</v>
      </c>
      <c r="BB20">
        <f t="shared" si="0"/>
        <v>14.524400999999999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0.47239900000000112</v>
      </c>
      <c r="BB21">
        <f t="shared" si="0"/>
        <v>14.524400999999999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14.976111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0.47174699999999881</v>
      </c>
      <c r="BB22">
        <f t="shared" si="0"/>
        <v>14.504364000000001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0.47239900000000112</v>
      </c>
      <c r="BB23">
        <f t="shared" si="0"/>
        <v>14.524400999999999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0.47239900000000112</v>
      </c>
      <c r="BB24">
        <f t="shared" si="0"/>
        <v>14.524400999999999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0.47239900000000112</v>
      </c>
      <c r="BB25">
        <f t="shared" si="0"/>
        <v>14.524400999999999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0.47239900000000112</v>
      </c>
      <c r="BB26">
        <f t="shared" si="0"/>
        <v>14.524400999999999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0.47239900000000112</v>
      </c>
      <c r="BB27">
        <f t="shared" si="0"/>
        <v>14.524400999999999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0.47239900000000112</v>
      </c>
      <c r="BB28">
        <f t="shared" si="0"/>
        <v>14.524400999999999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14.635574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0.46102100000000057</v>
      </c>
      <c r="BB29">
        <f t="shared" si="0"/>
        <v>14.174553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0.47239900000000112</v>
      </c>
      <c r="BB30">
        <f t="shared" si="0"/>
        <v>14.524400999999999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0.47239900000000112</v>
      </c>
      <c r="BB31">
        <f t="shared" si="0"/>
        <v>14.524400999999999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0.47239900000000112</v>
      </c>
      <c r="BB32">
        <f t="shared" si="0"/>
        <v>14.524400999999999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0.47239900000000112</v>
      </c>
      <c r="BB33">
        <f t="shared" si="0"/>
        <v>14.524400999999999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0.47239900000000112</v>
      </c>
      <c r="BB34">
        <f t="shared" si="0"/>
        <v>14.524400999999999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0.47239900000000112</v>
      </c>
      <c r="BB35">
        <f t="shared" si="0"/>
        <v>14.524400999999999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0.47239900000000112</v>
      </c>
      <c r="BB36">
        <f t="shared" si="0"/>
        <v>14.524400999999999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0.47239900000000112</v>
      </c>
      <c r="BB37">
        <f t="shared" si="0"/>
        <v>14.524400999999999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0.47239900000000112</v>
      </c>
      <c r="BB38">
        <f t="shared" si="0"/>
        <v>14.524400999999999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0.47239900000000112</v>
      </c>
      <c r="BB39">
        <f t="shared" si="0"/>
        <v>14.524400999999999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0.47239900000000112</v>
      </c>
      <c r="BB40">
        <f t="shared" si="0"/>
        <v>14.524400999999999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0.47239900000000112</v>
      </c>
      <c r="BB41">
        <f t="shared" si="0"/>
        <v>14.524400999999999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0.47239900000000112</v>
      </c>
      <c r="BB42">
        <f t="shared" si="0"/>
        <v>14.524400999999999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0.47239900000000112</v>
      </c>
      <c r="BB43">
        <f t="shared" si="0"/>
        <v>14.524400999999999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0.47239900000000112</v>
      </c>
      <c r="BB44">
        <f t="shared" si="0"/>
        <v>14.524400999999999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0.47239900000000112</v>
      </c>
      <c r="BB45">
        <f t="shared" si="0"/>
        <v>14.524400999999999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0.47239900000000112</v>
      </c>
      <c r="BB46">
        <f t="shared" si="0"/>
        <v>14.524400999999999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0.47239900000000112</v>
      </c>
      <c r="BB47">
        <f t="shared" si="0"/>
        <v>14.524400999999999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0.47239900000000112</v>
      </c>
      <c r="BB48">
        <f t="shared" si="0"/>
        <v>14.524400999999999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0.47239900000000112</v>
      </c>
      <c r="BB49">
        <f t="shared" si="0"/>
        <v>14.524400999999999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0.47239900000000112</v>
      </c>
      <c r="BB50">
        <f t="shared" si="0"/>
        <v>14.524400999999999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0.47239900000000112</v>
      </c>
      <c r="BB51">
        <f t="shared" si="0"/>
        <v>14.524400999999999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0.47239900000000112</v>
      </c>
      <c r="BB52">
        <f t="shared" si="0"/>
        <v>14.524400999999999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0.47239900000000112</v>
      </c>
      <c r="BB53">
        <f t="shared" si="0"/>
        <v>14.524400999999999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0.47239900000000112</v>
      </c>
      <c r="BB54">
        <f t="shared" si="0"/>
        <v>14.524400999999999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0.47239900000000112</v>
      </c>
      <c r="BB55">
        <f t="shared" si="0"/>
        <v>14.524400999999999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0.47239900000000112</v>
      </c>
      <c r="BB56">
        <f t="shared" si="0"/>
        <v>14.524400999999999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13.294566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0.4187789999999989</v>
      </c>
      <c r="BB57">
        <f t="shared" si="0"/>
        <v>12.875787000000001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0.47239900000000112</v>
      </c>
      <c r="BB58">
        <f t="shared" si="0"/>
        <v>14.524400999999999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0.47239900000000112</v>
      </c>
      <c r="BB59">
        <f t="shared" si="0"/>
        <v>14.524400999999999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0.47239900000000112</v>
      </c>
      <c r="BB60">
        <f t="shared" si="0"/>
        <v>14.524400999999999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0.47239900000000112</v>
      </c>
      <c r="BB61">
        <f t="shared" si="0"/>
        <v>14.524400999999999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0.47239900000000112</v>
      </c>
      <c r="BB62">
        <f t="shared" si="0"/>
        <v>14.524400999999999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0.47239900000000112</v>
      </c>
      <c r="BB63">
        <f t="shared" si="0"/>
        <v>14.524400999999999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0.47239900000000112</v>
      </c>
      <c r="BB64">
        <f t="shared" si="0"/>
        <v>14.524400999999999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0.47239900000000112</v>
      </c>
      <c r="BB65">
        <f t="shared" si="0"/>
        <v>14.524400999999999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0.47239900000000112</v>
      </c>
      <c r="BB66">
        <f t="shared" si="0"/>
        <v>14.524400999999999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0.47239900000000112</v>
      </c>
      <c r="BB67">
        <f t="shared" si="0"/>
        <v>14.524400999999999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0.47239900000000112</v>
      </c>
      <c r="BB68">
        <f t="shared" ref="BB68:BB99" si="1">SUM(B68:AZ68)-BA68</f>
        <v>14.524400999999999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13.5136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0.42567799999999956</v>
      </c>
      <c r="BB69">
        <f t="shared" si="1"/>
        <v>13.087922000000001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0.36338399999999993</v>
      </c>
      <c r="BB70">
        <f t="shared" si="1"/>
        <v>11.172616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10.712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0.33742799999999917</v>
      </c>
      <c r="BB71">
        <f t="shared" si="1"/>
        <v>10.374572000000001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10.712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0.33742799999999917</v>
      </c>
      <c r="BB72">
        <f t="shared" si="1"/>
        <v>10.374572000000001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10.712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0.33742799999999917</v>
      </c>
      <c r="BB73">
        <f t="shared" si="1"/>
        <v>10.374572000000001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10.712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0.33742799999999917</v>
      </c>
      <c r="BB74">
        <f t="shared" si="1"/>
        <v>10.374572000000001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10.712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0.33742799999999917</v>
      </c>
      <c r="BB75">
        <f t="shared" si="1"/>
        <v>10.374572000000001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10.712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0.33742799999999917</v>
      </c>
      <c r="BB76">
        <f t="shared" si="1"/>
        <v>10.374572000000001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10.712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0.33742799999999917</v>
      </c>
      <c r="BB77">
        <f t="shared" si="1"/>
        <v>10.374572000000001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10.712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0.33742799999999917</v>
      </c>
      <c r="BB78">
        <f t="shared" si="1"/>
        <v>10.374572000000001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10.712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0.33742799999999917</v>
      </c>
      <c r="BB79">
        <f t="shared" si="1"/>
        <v>10.374572000000001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10.712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0.33742799999999917</v>
      </c>
      <c r="BB80">
        <f t="shared" si="1"/>
        <v>10.374572000000001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11.865600000000001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0.37376599999999982</v>
      </c>
      <c r="BB81">
        <f t="shared" si="1"/>
        <v>11.491834000000001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13.183999999999999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0.41529599999999967</v>
      </c>
      <c r="BB82">
        <f t="shared" si="1"/>
        <v>12.768704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14.3376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0.45163400000000031</v>
      </c>
      <c r="BB83">
        <f t="shared" si="1"/>
        <v>13.885966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0.47239900000000112</v>
      </c>
      <c r="BB84">
        <f t="shared" si="1"/>
        <v>14.524400999999999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10.712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0.33742799999999917</v>
      </c>
      <c r="BB85">
        <f t="shared" si="1"/>
        <v>10.374572000000001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0.47239900000000112</v>
      </c>
      <c r="BB86">
        <f t="shared" si="1"/>
        <v>14.524400999999999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0.47239900000000112</v>
      </c>
      <c r="BB87">
        <f t="shared" si="1"/>
        <v>14.524400999999999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0.47239900000000112</v>
      </c>
      <c r="BB88">
        <f t="shared" si="1"/>
        <v>14.524400999999999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0.47239900000000112</v>
      </c>
      <c r="BB89">
        <f t="shared" si="1"/>
        <v>14.524400999999999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0.47239900000000112</v>
      </c>
      <c r="BB90">
        <f t="shared" si="1"/>
        <v>14.524400999999999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0.47239900000000112</v>
      </c>
      <c r="BB91">
        <f t="shared" si="1"/>
        <v>14.524400999999999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12.412045000000001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0.39097900000000152</v>
      </c>
      <c r="BB92">
        <f t="shared" si="1"/>
        <v>12.021065999999999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14.336046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0.45158499999999968</v>
      </c>
      <c r="BB93">
        <f t="shared" si="1"/>
        <v>13.884461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0.47239900000000112</v>
      </c>
      <c r="BB94">
        <f t="shared" si="1"/>
        <v>14.524400999999999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0.47239900000000112</v>
      </c>
      <c r="BB95">
        <f t="shared" si="1"/>
        <v>14.524400999999999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14.506631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0.45695900000000123</v>
      </c>
      <c r="BB96">
        <f t="shared" si="1"/>
        <v>14.049671999999999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12.599964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0.39689899999999945</v>
      </c>
      <c r="BB97">
        <f t="shared" si="1"/>
        <v>12.203065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14.416688000000001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0.45412600000000047</v>
      </c>
      <c r="BB98">
        <f t="shared" si="1"/>
        <v>13.962562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0.33583855574999982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1.0578911000000035E-2</v>
      </c>
      <c r="BB99">
        <f t="shared" si="1"/>
        <v>0.3252596447499998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13.83</v>
      </c>
      <c r="J3" s="202">
        <v>2.4</v>
      </c>
      <c r="K3" s="202">
        <v>496.2</v>
      </c>
      <c r="L3" s="202">
        <v>10.69</v>
      </c>
      <c r="M3" s="202">
        <v>61.76</v>
      </c>
      <c r="N3" s="202">
        <v>25.12</v>
      </c>
      <c r="O3" s="202">
        <v>70.98</v>
      </c>
      <c r="P3" s="202">
        <v>23.11</v>
      </c>
      <c r="Q3" s="202">
        <v>4.6399999999999997</v>
      </c>
      <c r="R3" s="202">
        <v>18.03</v>
      </c>
      <c r="S3" s="202">
        <v>11.23</v>
      </c>
      <c r="T3" s="202">
        <v>0</v>
      </c>
      <c r="U3" s="202">
        <v>60.15</v>
      </c>
      <c r="V3" s="202">
        <v>8.81</v>
      </c>
      <c r="W3" s="202">
        <v>14.8</v>
      </c>
      <c r="X3" s="202">
        <v>62.75</v>
      </c>
      <c r="Y3" s="202">
        <v>0</v>
      </c>
      <c r="Z3" s="202">
        <v>59.2</v>
      </c>
      <c r="AA3" s="202">
        <v>38.369999999999997</v>
      </c>
      <c r="AB3" s="202">
        <v>0</v>
      </c>
      <c r="AC3" s="202">
        <v>10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40.090000000000003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6.82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13.83</v>
      </c>
      <c r="J4" s="202">
        <v>2.4</v>
      </c>
      <c r="K4" s="202">
        <v>496.2</v>
      </c>
      <c r="L4" s="202">
        <v>10.69</v>
      </c>
      <c r="M4" s="202">
        <v>61.76</v>
      </c>
      <c r="N4" s="202">
        <v>25.12</v>
      </c>
      <c r="O4" s="202">
        <v>70.98</v>
      </c>
      <c r="P4" s="202">
        <v>23.83</v>
      </c>
      <c r="Q4" s="202">
        <v>4.6399999999999997</v>
      </c>
      <c r="R4" s="202">
        <v>18.03</v>
      </c>
      <c r="S4" s="202">
        <v>11.23</v>
      </c>
      <c r="T4" s="202">
        <v>0</v>
      </c>
      <c r="U4" s="202">
        <v>60.15</v>
      </c>
      <c r="V4" s="202">
        <v>8.81</v>
      </c>
      <c r="W4" s="202">
        <v>14.8</v>
      </c>
      <c r="X4" s="202">
        <v>62.75</v>
      </c>
      <c r="Y4" s="202">
        <v>0</v>
      </c>
      <c r="Z4" s="202">
        <v>59.2</v>
      </c>
      <c r="AA4" s="202">
        <v>38.369999999999997</v>
      </c>
      <c r="AB4" s="202">
        <v>0</v>
      </c>
      <c r="AC4" s="202">
        <v>10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40.090000000000003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6.82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13.83</v>
      </c>
      <c r="J5" s="202">
        <v>2.4</v>
      </c>
      <c r="K5" s="202">
        <v>496.2</v>
      </c>
      <c r="L5" s="202">
        <v>10.69</v>
      </c>
      <c r="M5" s="202">
        <v>61.76</v>
      </c>
      <c r="N5" s="202">
        <v>25.12</v>
      </c>
      <c r="O5" s="202">
        <v>70.98</v>
      </c>
      <c r="P5" s="202">
        <v>23.83</v>
      </c>
      <c r="Q5" s="202">
        <v>4.6399999999999997</v>
      </c>
      <c r="R5" s="202">
        <v>18.03</v>
      </c>
      <c r="S5" s="202">
        <v>11.23</v>
      </c>
      <c r="T5" s="202">
        <v>0</v>
      </c>
      <c r="U5" s="202">
        <v>60.15</v>
      </c>
      <c r="V5" s="202">
        <v>8.81</v>
      </c>
      <c r="W5" s="202">
        <v>14.8</v>
      </c>
      <c r="X5" s="202">
        <v>62.75</v>
      </c>
      <c r="Y5" s="202">
        <v>0</v>
      </c>
      <c r="Z5" s="202">
        <v>59.2</v>
      </c>
      <c r="AA5" s="202">
        <v>38.369999999999997</v>
      </c>
      <c r="AB5" s="202">
        <v>0</v>
      </c>
      <c r="AC5" s="202">
        <v>10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40.090000000000003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6.82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13.83</v>
      </c>
      <c r="J6" s="202">
        <v>2.4</v>
      </c>
      <c r="K6" s="202">
        <v>496.2</v>
      </c>
      <c r="L6" s="202">
        <v>10.69</v>
      </c>
      <c r="M6" s="202">
        <v>61.76</v>
      </c>
      <c r="N6" s="202">
        <v>25.12</v>
      </c>
      <c r="O6" s="202">
        <v>70.98</v>
      </c>
      <c r="P6" s="202">
        <v>24.26</v>
      </c>
      <c r="Q6" s="202">
        <v>4.6399999999999997</v>
      </c>
      <c r="R6" s="202">
        <v>18.03</v>
      </c>
      <c r="S6" s="202">
        <v>11.23</v>
      </c>
      <c r="T6" s="202">
        <v>0</v>
      </c>
      <c r="U6" s="202">
        <v>60.15</v>
      </c>
      <c r="V6" s="202">
        <v>8.81</v>
      </c>
      <c r="W6" s="202">
        <v>14.8</v>
      </c>
      <c r="X6" s="202">
        <v>62.75</v>
      </c>
      <c r="Y6" s="202">
        <v>0</v>
      </c>
      <c r="Z6" s="202">
        <v>59.2</v>
      </c>
      <c r="AA6" s="202">
        <v>38.369999999999997</v>
      </c>
      <c r="AB6" s="202">
        <v>0</v>
      </c>
      <c r="AC6" s="202">
        <v>10.98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40.99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6.82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13.83</v>
      </c>
      <c r="J7" s="202">
        <v>2.4</v>
      </c>
      <c r="K7" s="202">
        <v>496.2</v>
      </c>
      <c r="L7" s="202">
        <v>10.69</v>
      </c>
      <c r="M7" s="202">
        <v>61.76</v>
      </c>
      <c r="N7" s="202">
        <v>25.12</v>
      </c>
      <c r="O7" s="202">
        <v>70.98</v>
      </c>
      <c r="P7" s="202">
        <v>24.69</v>
      </c>
      <c r="Q7" s="202">
        <v>4.6399999999999997</v>
      </c>
      <c r="R7" s="202">
        <v>18.03</v>
      </c>
      <c r="S7" s="202">
        <v>11.23</v>
      </c>
      <c r="T7" s="202">
        <v>0</v>
      </c>
      <c r="U7" s="202">
        <v>60.15</v>
      </c>
      <c r="V7" s="202">
        <v>8.81</v>
      </c>
      <c r="W7" s="202">
        <v>14.8</v>
      </c>
      <c r="X7" s="202">
        <v>62.75</v>
      </c>
      <c r="Y7" s="202">
        <v>0</v>
      </c>
      <c r="Z7" s="202">
        <v>59.2</v>
      </c>
      <c r="AA7" s="202">
        <v>38.369999999999997</v>
      </c>
      <c r="AB7" s="202">
        <v>0</v>
      </c>
      <c r="AC7" s="202">
        <v>10.98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40.99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5.94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13.83</v>
      </c>
      <c r="J8" s="202">
        <v>2.4</v>
      </c>
      <c r="K8" s="202">
        <v>496.2</v>
      </c>
      <c r="L8" s="202">
        <v>10.69</v>
      </c>
      <c r="M8" s="202">
        <v>61.76</v>
      </c>
      <c r="N8" s="202">
        <v>25.12</v>
      </c>
      <c r="O8" s="202">
        <v>70.98</v>
      </c>
      <c r="P8" s="202">
        <v>25.12</v>
      </c>
      <c r="Q8" s="202">
        <v>4.6399999999999997</v>
      </c>
      <c r="R8" s="202">
        <v>18.03</v>
      </c>
      <c r="S8" s="202">
        <v>11.23</v>
      </c>
      <c r="T8" s="202">
        <v>0</v>
      </c>
      <c r="U8" s="202">
        <v>60.15</v>
      </c>
      <c r="V8" s="202">
        <v>8.81</v>
      </c>
      <c r="W8" s="202">
        <v>14.8</v>
      </c>
      <c r="X8" s="202">
        <v>62.75</v>
      </c>
      <c r="Y8" s="202">
        <v>0</v>
      </c>
      <c r="Z8" s="202">
        <v>59.2</v>
      </c>
      <c r="AA8" s="202">
        <v>38.369999999999997</v>
      </c>
      <c r="AB8" s="202">
        <v>0</v>
      </c>
      <c r="AC8" s="202">
        <v>10.98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40.99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5.94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13.83</v>
      </c>
      <c r="J9" s="202">
        <v>2.4</v>
      </c>
      <c r="K9" s="202">
        <v>496.2</v>
      </c>
      <c r="L9" s="202">
        <v>10.69</v>
      </c>
      <c r="M9" s="202">
        <v>61.76</v>
      </c>
      <c r="N9" s="202">
        <v>25.12</v>
      </c>
      <c r="O9" s="202">
        <v>70.98</v>
      </c>
      <c r="P9" s="202">
        <v>25.97</v>
      </c>
      <c r="Q9" s="202">
        <v>4.6399999999999997</v>
      </c>
      <c r="R9" s="202">
        <v>18.03</v>
      </c>
      <c r="S9" s="202">
        <v>11.23</v>
      </c>
      <c r="T9" s="202">
        <v>0</v>
      </c>
      <c r="U9" s="202">
        <v>60.15</v>
      </c>
      <c r="V9" s="202">
        <v>8.81</v>
      </c>
      <c r="W9" s="202">
        <v>14.8</v>
      </c>
      <c r="X9" s="202">
        <v>62.75</v>
      </c>
      <c r="Y9" s="202">
        <v>0</v>
      </c>
      <c r="Z9" s="202">
        <v>59.2</v>
      </c>
      <c r="AA9" s="202">
        <v>38.369999999999997</v>
      </c>
      <c r="AB9" s="202">
        <v>0</v>
      </c>
      <c r="AC9" s="202">
        <v>10.98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40.99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5.94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13.83</v>
      </c>
      <c r="J10" s="202">
        <v>2.4</v>
      </c>
      <c r="K10" s="202">
        <v>496.2</v>
      </c>
      <c r="L10" s="202">
        <v>10.69</v>
      </c>
      <c r="M10" s="202">
        <v>61.76</v>
      </c>
      <c r="N10" s="202">
        <v>25.12</v>
      </c>
      <c r="O10" s="202">
        <v>70.98</v>
      </c>
      <c r="P10" s="202">
        <v>25.97</v>
      </c>
      <c r="Q10" s="202">
        <v>4.6399999999999997</v>
      </c>
      <c r="R10" s="202">
        <v>18.03</v>
      </c>
      <c r="S10" s="202">
        <v>11.23</v>
      </c>
      <c r="T10" s="202">
        <v>0</v>
      </c>
      <c r="U10" s="202">
        <v>60.15</v>
      </c>
      <c r="V10" s="202">
        <v>8.81</v>
      </c>
      <c r="W10" s="202">
        <v>14.8</v>
      </c>
      <c r="X10" s="202">
        <v>62.75</v>
      </c>
      <c r="Y10" s="202">
        <v>0</v>
      </c>
      <c r="Z10" s="202">
        <v>59.2</v>
      </c>
      <c r="AA10" s="202">
        <v>38.369999999999997</v>
      </c>
      <c r="AB10" s="202">
        <v>0</v>
      </c>
      <c r="AC10" s="202">
        <v>10.98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42.44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5.94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496.2</v>
      </c>
      <c r="L11" s="202">
        <v>10.69</v>
      </c>
      <c r="M11" s="202">
        <v>61.76</v>
      </c>
      <c r="N11" s="202">
        <v>25.12</v>
      </c>
      <c r="O11" s="202">
        <v>70.98</v>
      </c>
      <c r="P11" s="202">
        <v>25.97</v>
      </c>
      <c r="Q11" s="202">
        <v>4.6399999999999997</v>
      </c>
      <c r="R11" s="202">
        <v>18.03</v>
      </c>
      <c r="S11" s="202">
        <v>11.23</v>
      </c>
      <c r="T11" s="202">
        <v>0</v>
      </c>
      <c r="U11" s="202">
        <v>60.15</v>
      </c>
      <c r="V11" s="202">
        <v>8.81</v>
      </c>
      <c r="W11" s="202">
        <v>14.8</v>
      </c>
      <c r="X11" s="202">
        <v>62.75</v>
      </c>
      <c r="Y11" s="202">
        <v>0</v>
      </c>
      <c r="Z11" s="202">
        <v>59.2</v>
      </c>
      <c r="AA11" s="202">
        <v>38.369999999999997</v>
      </c>
      <c r="AB11" s="202">
        <v>0</v>
      </c>
      <c r="AC11" s="202">
        <v>10.98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42.44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496.2</v>
      </c>
      <c r="L12" s="202">
        <v>10.69</v>
      </c>
      <c r="M12" s="202">
        <v>61.76</v>
      </c>
      <c r="N12" s="202">
        <v>25.12</v>
      </c>
      <c r="O12" s="202">
        <v>70.98</v>
      </c>
      <c r="P12" s="202">
        <v>25.97</v>
      </c>
      <c r="Q12" s="202">
        <v>4.6399999999999997</v>
      </c>
      <c r="R12" s="202">
        <v>18.03</v>
      </c>
      <c r="S12" s="202">
        <v>11.23</v>
      </c>
      <c r="T12" s="202">
        <v>0</v>
      </c>
      <c r="U12" s="202">
        <v>60.15</v>
      </c>
      <c r="V12" s="202">
        <v>8.81</v>
      </c>
      <c r="W12" s="202">
        <v>14.8</v>
      </c>
      <c r="X12" s="202">
        <v>62.75</v>
      </c>
      <c r="Y12" s="202">
        <v>0</v>
      </c>
      <c r="Z12" s="202">
        <v>59.2</v>
      </c>
      <c r="AA12" s="202">
        <v>38.369999999999997</v>
      </c>
      <c r="AB12" s="202">
        <v>0</v>
      </c>
      <c r="AC12" s="202">
        <v>10.98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42.44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496.2</v>
      </c>
      <c r="L13" s="202">
        <v>10.69</v>
      </c>
      <c r="M13" s="202">
        <v>61.76</v>
      </c>
      <c r="N13" s="202">
        <v>25.12</v>
      </c>
      <c r="O13" s="202">
        <v>70.98</v>
      </c>
      <c r="P13" s="202">
        <v>25.98</v>
      </c>
      <c r="Q13" s="202">
        <v>4.6399999999999997</v>
      </c>
      <c r="R13" s="202">
        <v>18.03</v>
      </c>
      <c r="S13" s="202">
        <v>11.23</v>
      </c>
      <c r="T13" s="202">
        <v>0</v>
      </c>
      <c r="U13" s="202">
        <v>60.15</v>
      </c>
      <c r="V13" s="202">
        <v>8.81</v>
      </c>
      <c r="W13" s="202">
        <v>14.8</v>
      </c>
      <c r="X13" s="202">
        <v>62.75</v>
      </c>
      <c r="Y13" s="202">
        <v>0</v>
      </c>
      <c r="Z13" s="202">
        <v>59.2</v>
      </c>
      <c r="AA13" s="202">
        <v>38.369999999999997</v>
      </c>
      <c r="AB13" s="202">
        <v>0</v>
      </c>
      <c r="AC13" s="202">
        <v>10.98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42.44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496.2</v>
      </c>
      <c r="L14" s="202">
        <v>10.69</v>
      </c>
      <c r="M14" s="202">
        <v>61.76</v>
      </c>
      <c r="N14" s="202">
        <v>25.12</v>
      </c>
      <c r="O14" s="202">
        <v>70.98</v>
      </c>
      <c r="P14" s="202">
        <v>25.98</v>
      </c>
      <c r="Q14" s="202">
        <v>4.6399999999999997</v>
      </c>
      <c r="R14" s="202">
        <v>18.03</v>
      </c>
      <c r="S14" s="202">
        <v>11.23</v>
      </c>
      <c r="T14" s="202">
        <v>0</v>
      </c>
      <c r="U14" s="202">
        <v>60.15</v>
      </c>
      <c r="V14" s="202">
        <v>8.81</v>
      </c>
      <c r="W14" s="202">
        <v>14.8</v>
      </c>
      <c r="X14" s="202">
        <v>62.75</v>
      </c>
      <c r="Y14" s="202">
        <v>0</v>
      </c>
      <c r="Z14" s="202">
        <v>59.2</v>
      </c>
      <c r="AA14" s="202">
        <v>38.369999999999997</v>
      </c>
      <c r="AB14" s="202">
        <v>0</v>
      </c>
      <c r="AC14" s="202">
        <v>10.98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42.44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496.2</v>
      </c>
      <c r="L15" s="202">
        <v>10.69</v>
      </c>
      <c r="M15" s="202">
        <v>61.76</v>
      </c>
      <c r="N15" s="202">
        <v>25.12</v>
      </c>
      <c r="O15" s="202">
        <v>70.98</v>
      </c>
      <c r="P15" s="202">
        <v>25.98</v>
      </c>
      <c r="Q15" s="202">
        <v>4.6399999999999997</v>
      </c>
      <c r="R15" s="202">
        <v>18.03</v>
      </c>
      <c r="S15" s="202">
        <v>11.23</v>
      </c>
      <c r="T15" s="202">
        <v>0</v>
      </c>
      <c r="U15" s="202">
        <v>60.15</v>
      </c>
      <c r="V15" s="202">
        <v>8.81</v>
      </c>
      <c r="W15" s="202">
        <v>14.8</v>
      </c>
      <c r="X15" s="202">
        <v>62.75</v>
      </c>
      <c r="Y15" s="202">
        <v>0</v>
      </c>
      <c r="Z15" s="202">
        <v>59.2</v>
      </c>
      <c r="AA15" s="202">
        <v>38.369999999999997</v>
      </c>
      <c r="AB15" s="202">
        <v>0</v>
      </c>
      <c r="AC15" s="202">
        <v>10.34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42.44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496.2</v>
      </c>
      <c r="L16" s="202">
        <v>10.69</v>
      </c>
      <c r="M16" s="202">
        <v>61.76</v>
      </c>
      <c r="N16" s="202">
        <v>25.12</v>
      </c>
      <c r="O16" s="202">
        <v>70.98</v>
      </c>
      <c r="P16" s="202">
        <v>25.98</v>
      </c>
      <c r="Q16" s="202">
        <v>4.6399999999999997</v>
      </c>
      <c r="R16" s="202">
        <v>18.03</v>
      </c>
      <c r="S16" s="202">
        <v>11.23</v>
      </c>
      <c r="T16" s="202">
        <v>0</v>
      </c>
      <c r="U16" s="202">
        <v>60.15</v>
      </c>
      <c r="V16" s="202">
        <v>8.81</v>
      </c>
      <c r="W16" s="202">
        <v>14.8</v>
      </c>
      <c r="X16" s="202">
        <v>62.75</v>
      </c>
      <c r="Y16" s="202">
        <v>0</v>
      </c>
      <c r="Z16" s="202">
        <v>59.2</v>
      </c>
      <c r="AA16" s="202">
        <v>38.369999999999997</v>
      </c>
      <c r="AB16" s="202">
        <v>0</v>
      </c>
      <c r="AC16" s="202">
        <v>10.34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42.44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496.2</v>
      </c>
      <c r="L17" s="202">
        <v>10.69</v>
      </c>
      <c r="M17" s="202">
        <v>61.76</v>
      </c>
      <c r="N17" s="202">
        <v>25.12</v>
      </c>
      <c r="O17" s="202">
        <v>70.98</v>
      </c>
      <c r="P17" s="202">
        <v>25.98</v>
      </c>
      <c r="Q17" s="202">
        <v>4.6399999999999997</v>
      </c>
      <c r="R17" s="202">
        <v>18.03</v>
      </c>
      <c r="S17" s="202">
        <v>11.23</v>
      </c>
      <c r="T17" s="202">
        <v>0</v>
      </c>
      <c r="U17" s="202">
        <v>60.15</v>
      </c>
      <c r="V17" s="202">
        <v>8.81</v>
      </c>
      <c r="W17" s="202">
        <v>14.8</v>
      </c>
      <c r="X17" s="202">
        <v>62.75</v>
      </c>
      <c r="Y17" s="202">
        <v>0</v>
      </c>
      <c r="Z17" s="202">
        <v>59.2</v>
      </c>
      <c r="AA17" s="202">
        <v>38.369999999999997</v>
      </c>
      <c r="AB17" s="202">
        <v>0</v>
      </c>
      <c r="AC17" s="202">
        <v>10.34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42.44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496.2</v>
      </c>
      <c r="L18" s="202">
        <v>10.69</v>
      </c>
      <c r="M18" s="202">
        <v>61.76</v>
      </c>
      <c r="N18" s="202">
        <v>25.12</v>
      </c>
      <c r="O18" s="202">
        <v>70.98</v>
      </c>
      <c r="P18" s="202">
        <v>25.98</v>
      </c>
      <c r="Q18" s="202">
        <v>4.6399999999999997</v>
      </c>
      <c r="R18" s="202">
        <v>18.03</v>
      </c>
      <c r="S18" s="202">
        <v>11.23</v>
      </c>
      <c r="T18" s="202">
        <v>0</v>
      </c>
      <c r="U18" s="202">
        <v>60.15</v>
      </c>
      <c r="V18" s="202">
        <v>8.81</v>
      </c>
      <c r="W18" s="202">
        <v>14.8</v>
      </c>
      <c r="X18" s="202">
        <v>62.75</v>
      </c>
      <c r="Y18" s="202">
        <v>0</v>
      </c>
      <c r="Z18" s="202">
        <v>59.2</v>
      </c>
      <c r="AA18" s="202">
        <v>38.369999999999997</v>
      </c>
      <c r="AB18" s="202">
        <v>0</v>
      </c>
      <c r="AC18" s="202">
        <v>10.34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42.44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338.98</v>
      </c>
      <c r="L19" s="202">
        <v>10.69</v>
      </c>
      <c r="M19" s="202">
        <v>61.76</v>
      </c>
      <c r="N19" s="202">
        <v>25.12</v>
      </c>
      <c r="O19" s="202">
        <v>70.98</v>
      </c>
      <c r="P19" s="202">
        <v>25.98</v>
      </c>
      <c r="Q19" s="202">
        <v>4.6399999999999997</v>
      </c>
      <c r="R19" s="202">
        <v>18.03</v>
      </c>
      <c r="S19" s="202">
        <v>11.23</v>
      </c>
      <c r="T19" s="202">
        <v>0</v>
      </c>
      <c r="U19" s="202">
        <v>60.15</v>
      </c>
      <c r="V19" s="202">
        <v>8.81</v>
      </c>
      <c r="W19" s="202">
        <v>14.8</v>
      </c>
      <c r="X19" s="202">
        <v>62.75</v>
      </c>
      <c r="Y19" s="202">
        <v>0</v>
      </c>
      <c r="Z19" s="202">
        <v>59.2</v>
      </c>
      <c r="AA19" s="202">
        <v>38.369999999999997</v>
      </c>
      <c r="AB19" s="202">
        <v>0</v>
      </c>
      <c r="AC19" s="202">
        <v>10.98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42.44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338.98</v>
      </c>
      <c r="L20" s="202">
        <v>10.69</v>
      </c>
      <c r="M20" s="202">
        <v>61.76</v>
      </c>
      <c r="N20" s="202">
        <v>25.12</v>
      </c>
      <c r="O20" s="202">
        <v>70.98</v>
      </c>
      <c r="P20" s="202">
        <v>25.98</v>
      </c>
      <c r="Q20" s="202">
        <v>4.6399999999999997</v>
      </c>
      <c r="R20" s="202">
        <v>18.03</v>
      </c>
      <c r="S20" s="202">
        <v>11.23</v>
      </c>
      <c r="T20" s="202">
        <v>0</v>
      </c>
      <c r="U20" s="202">
        <v>60.15</v>
      </c>
      <c r="V20" s="202">
        <v>8.81</v>
      </c>
      <c r="W20" s="202">
        <v>14.8</v>
      </c>
      <c r="X20" s="202">
        <v>62.75</v>
      </c>
      <c r="Y20" s="202">
        <v>0</v>
      </c>
      <c r="Z20" s="202">
        <v>59.2</v>
      </c>
      <c r="AA20" s="202">
        <v>38.369999999999997</v>
      </c>
      <c r="AB20" s="202">
        <v>0</v>
      </c>
      <c r="AC20" s="202">
        <v>10.98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42.44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338.98</v>
      </c>
      <c r="L21" s="202">
        <v>10.69</v>
      </c>
      <c r="M21" s="202">
        <v>61.76</v>
      </c>
      <c r="N21" s="202">
        <v>25.12</v>
      </c>
      <c r="O21" s="202">
        <v>70.98</v>
      </c>
      <c r="P21" s="202">
        <v>25.98</v>
      </c>
      <c r="Q21" s="202">
        <v>4.6399999999999997</v>
      </c>
      <c r="R21" s="202">
        <v>18.03</v>
      </c>
      <c r="S21" s="202">
        <v>11.23</v>
      </c>
      <c r="T21" s="202">
        <v>0</v>
      </c>
      <c r="U21" s="202">
        <v>60.15</v>
      </c>
      <c r="V21" s="202">
        <v>8.81</v>
      </c>
      <c r="W21" s="202">
        <v>14.8</v>
      </c>
      <c r="X21" s="202">
        <v>62.75</v>
      </c>
      <c r="Y21" s="202">
        <v>0</v>
      </c>
      <c r="Z21" s="202">
        <v>59.2</v>
      </c>
      <c r="AA21" s="202">
        <v>38.369999999999997</v>
      </c>
      <c r="AB21" s="202">
        <v>0</v>
      </c>
      <c r="AC21" s="202">
        <v>10.98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42.44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338.98</v>
      </c>
      <c r="L22" s="202">
        <v>10.69</v>
      </c>
      <c r="M22" s="202">
        <v>61.76</v>
      </c>
      <c r="N22" s="202">
        <v>25.12</v>
      </c>
      <c r="O22" s="202">
        <v>70.98</v>
      </c>
      <c r="P22" s="202">
        <v>25.98</v>
      </c>
      <c r="Q22" s="202">
        <v>4.6399999999999997</v>
      </c>
      <c r="R22" s="202">
        <v>18.03</v>
      </c>
      <c r="S22" s="202">
        <v>11.23</v>
      </c>
      <c r="T22" s="202">
        <v>0</v>
      </c>
      <c r="U22" s="202">
        <v>60.15</v>
      </c>
      <c r="V22" s="202">
        <v>8.81</v>
      </c>
      <c r="W22" s="202">
        <v>14.8</v>
      </c>
      <c r="X22" s="202">
        <v>62.75</v>
      </c>
      <c r="Y22" s="202">
        <v>0</v>
      </c>
      <c r="Z22" s="202">
        <v>59.2</v>
      </c>
      <c r="AA22" s="202">
        <v>38.369999999999997</v>
      </c>
      <c r="AB22" s="202">
        <v>0</v>
      </c>
      <c r="AC22" s="202">
        <v>10.98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42.44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338.98</v>
      </c>
      <c r="L23" s="202">
        <v>10.69</v>
      </c>
      <c r="M23" s="202">
        <v>61.76</v>
      </c>
      <c r="N23" s="202">
        <v>25.12</v>
      </c>
      <c r="O23" s="202">
        <v>70.98</v>
      </c>
      <c r="P23" s="202">
        <v>25.98</v>
      </c>
      <c r="Q23" s="202">
        <v>4.6399999999999997</v>
      </c>
      <c r="R23" s="202">
        <v>18.03</v>
      </c>
      <c r="S23" s="202">
        <v>11.23</v>
      </c>
      <c r="T23" s="202">
        <v>0</v>
      </c>
      <c r="U23" s="202">
        <v>60.15</v>
      </c>
      <c r="V23" s="202">
        <v>8.81</v>
      </c>
      <c r="W23" s="202">
        <v>14.8</v>
      </c>
      <c r="X23" s="202">
        <v>62.75</v>
      </c>
      <c r="Y23" s="202">
        <v>0</v>
      </c>
      <c r="Z23" s="202">
        <v>59.2</v>
      </c>
      <c r="AA23" s="202">
        <v>38.369999999999997</v>
      </c>
      <c r="AB23" s="202">
        <v>0</v>
      </c>
      <c r="AC23" s="202">
        <v>10.98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42.44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338.98</v>
      </c>
      <c r="L24" s="202">
        <v>10.69</v>
      </c>
      <c r="M24" s="202">
        <v>61.76</v>
      </c>
      <c r="N24" s="202">
        <v>25.12</v>
      </c>
      <c r="O24" s="202">
        <v>70.98</v>
      </c>
      <c r="P24" s="202">
        <v>25.98</v>
      </c>
      <c r="Q24" s="202">
        <v>4.6399999999999997</v>
      </c>
      <c r="R24" s="202">
        <v>18.03</v>
      </c>
      <c r="S24" s="202">
        <v>11.23</v>
      </c>
      <c r="T24" s="202">
        <v>0</v>
      </c>
      <c r="U24" s="202">
        <v>60.15</v>
      </c>
      <c r="V24" s="202">
        <v>8.81</v>
      </c>
      <c r="W24" s="202">
        <v>14.8</v>
      </c>
      <c r="X24" s="202">
        <v>62.75</v>
      </c>
      <c r="Y24" s="202">
        <v>0</v>
      </c>
      <c r="Z24" s="202">
        <v>59.2</v>
      </c>
      <c r="AA24" s="202">
        <v>38.369999999999997</v>
      </c>
      <c r="AB24" s="202">
        <v>0</v>
      </c>
      <c r="AC24" s="202">
        <v>11.63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42.44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338.98</v>
      </c>
      <c r="L25" s="202">
        <v>10.69</v>
      </c>
      <c r="M25" s="202">
        <v>61.76</v>
      </c>
      <c r="N25" s="202">
        <v>25.12</v>
      </c>
      <c r="O25" s="202">
        <v>70.98</v>
      </c>
      <c r="P25" s="202">
        <v>25.98</v>
      </c>
      <c r="Q25" s="202">
        <v>4.6399999999999997</v>
      </c>
      <c r="R25" s="202">
        <v>18.03</v>
      </c>
      <c r="S25" s="202">
        <v>11.23</v>
      </c>
      <c r="T25" s="202">
        <v>0</v>
      </c>
      <c r="U25" s="202">
        <v>60.15</v>
      </c>
      <c r="V25" s="202">
        <v>8.81</v>
      </c>
      <c r="W25" s="202">
        <v>14.8</v>
      </c>
      <c r="X25" s="202">
        <v>62.75</v>
      </c>
      <c r="Y25" s="202">
        <v>0</v>
      </c>
      <c r="Z25" s="202">
        <v>59.2</v>
      </c>
      <c r="AA25" s="202">
        <v>38.369999999999997</v>
      </c>
      <c r="AB25" s="202">
        <v>0</v>
      </c>
      <c r="AC25" s="202">
        <v>11.63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42.44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338.98</v>
      </c>
      <c r="L26" s="202">
        <v>10.69</v>
      </c>
      <c r="M26" s="202">
        <v>61.76</v>
      </c>
      <c r="N26" s="202">
        <v>25.12</v>
      </c>
      <c r="O26" s="202">
        <v>70.98</v>
      </c>
      <c r="P26" s="202">
        <v>25.98</v>
      </c>
      <c r="Q26" s="202">
        <v>4.6399999999999997</v>
      </c>
      <c r="R26" s="202">
        <v>18.03</v>
      </c>
      <c r="S26" s="202">
        <v>11.23</v>
      </c>
      <c r="T26" s="202">
        <v>0</v>
      </c>
      <c r="U26" s="202">
        <v>60.15</v>
      </c>
      <c r="V26" s="202">
        <v>8.81</v>
      </c>
      <c r="W26" s="202">
        <v>14.8</v>
      </c>
      <c r="X26" s="202">
        <v>62.75</v>
      </c>
      <c r="Y26" s="202">
        <v>0</v>
      </c>
      <c r="Z26" s="202">
        <v>59.2</v>
      </c>
      <c r="AA26" s="202">
        <v>38.369999999999997</v>
      </c>
      <c r="AB26" s="202">
        <v>0</v>
      </c>
      <c r="AC26" s="202">
        <v>12.27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42.44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271.18</v>
      </c>
      <c r="L27" s="202">
        <v>10.69</v>
      </c>
      <c r="M27" s="202">
        <v>61.76</v>
      </c>
      <c r="N27" s="202">
        <v>25.12</v>
      </c>
      <c r="O27" s="202">
        <v>70.98</v>
      </c>
      <c r="P27" s="202">
        <v>25.98</v>
      </c>
      <c r="Q27" s="202">
        <v>4.6399999999999997</v>
      </c>
      <c r="R27" s="202">
        <v>18.03</v>
      </c>
      <c r="S27" s="202">
        <v>11.23</v>
      </c>
      <c r="T27" s="202">
        <v>0</v>
      </c>
      <c r="U27" s="202">
        <v>60.15</v>
      </c>
      <c r="V27" s="202">
        <v>8.81</v>
      </c>
      <c r="W27" s="202">
        <v>14.8</v>
      </c>
      <c r="X27" s="202">
        <v>62.75</v>
      </c>
      <c r="Y27" s="202">
        <v>0</v>
      </c>
      <c r="Z27" s="202">
        <v>59.2</v>
      </c>
      <c r="AA27" s="202">
        <v>38.369999999999997</v>
      </c>
      <c r="AB27" s="202">
        <v>0</v>
      </c>
      <c r="AC27" s="202">
        <v>12.27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42.44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8.48</v>
      </c>
      <c r="AR27" s="202">
        <v>7.59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271.18</v>
      </c>
      <c r="L28" s="202">
        <v>10.69</v>
      </c>
      <c r="M28" s="202">
        <v>61.76</v>
      </c>
      <c r="N28" s="202">
        <v>25.12</v>
      </c>
      <c r="O28" s="202">
        <v>70.98</v>
      </c>
      <c r="P28" s="202">
        <v>25.98</v>
      </c>
      <c r="Q28" s="202">
        <v>4.6399999999999997</v>
      </c>
      <c r="R28" s="202">
        <v>18.03</v>
      </c>
      <c r="S28" s="202">
        <v>11.23</v>
      </c>
      <c r="T28" s="202">
        <v>0</v>
      </c>
      <c r="U28" s="202">
        <v>60.15</v>
      </c>
      <c r="V28" s="202">
        <v>8.81</v>
      </c>
      <c r="W28" s="202">
        <v>14.8</v>
      </c>
      <c r="X28" s="202">
        <v>62.75</v>
      </c>
      <c r="Y28" s="202">
        <v>0</v>
      </c>
      <c r="Z28" s="202">
        <v>59.2</v>
      </c>
      <c r="AA28" s="202">
        <v>38.369999999999997</v>
      </c>
      <c r="AB28" s="202">
        <v>0</v>
      </c>
      <c r="AC28" s="202">
        <v>12.27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42.44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12.04</v>
      </c>
      <c r="AR28" s="202">
        <v>7.59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271.18</v>
      </c>
      <c r="L29" s="202">
        <v>0</v>
      </c>
      <c r="M29" s="202">
        <v>61.76</v>
      </c>
      <c r="N29" s="202">
        <v>25.12</v>
      </c>
      <c r="O29" s="202">
        <v>70.98</v>
      </c>
      <c r="P29" s="202">
        <v>26.66</v>
      </c>
      <c r="Q29" s="202">
        <v>0</v>
      </c>
      <c r="R29" s="202">
        <v>0</v>
      </c>
      <c r="S29" s="202">
        <v>0</v>
      </c>
      <c r="T29" s="202">
        <v>0</v>
      </c>
      <c r="U29" s="202">
        <v>60.15</v>
      </c>
      <c r="V29" s="202">
        <v>1.94</v>
      </c>
      <c r="W29" s="202">
        <v>4.84</v>
      </c>
      <c r="X29" s="202">
        <v>62.75</v>
      </c>
      <c r="Y29" s="202">
        <v>0</v>
      </c>
      <c r="Z29" s="202">
        <v>58.16</v>
      </c>
      <c r="AA29" s="202">
        <v>37.68</v>
      </c>
      <c r="AB29" s="202">
        <v>0</v>
      </c>
      <c r="AC29" s="202">
        <v>11.63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42.44</v>
      </c>
      <c r="AJ29" s="202">
        <v>0</v>
      </c>
      <c r="AK29" s="202">
        <v>76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17.399999999999999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271.18</v>
      </c>
      <c r="L30" s="202">
        <v>0</v>
      </c>
      <c r="M30" s="202">
        <v>61.76</v>
      </c>
      <c r="N30" s="202">
        <v>25.12</v>
      </c>
      <c r="O30" s="202">
        <v>70.98</v>
      </c>
      <c r="P30" s="202">
        <v>26.66</v>
      </c>
      <c r="Q30" s="202">
        <v>0</v>
      </c>
      <c r="R30" s="202">
        <v>0</v>
      </c>
      <c r="S30" s="202">
        <v>0</v>
      </c>
      <c r="T30" s="202">
        <v>0</v>
      </c>
      <c r="U30" s="202">
        <v>60.15</v>
      </c>
      <c r="V30" s="202">
        <v>1.94</v>
      </c>
      <c r="W30" s="202">
        <v>4.84</v>
      </c>
      <c r="X30" s="202">
        <v>62.75</v>
      </c>
      <c r="Y30" s="202">
        <v>0</v>
      </c>
      <c r="Z30" s="202">
        <v>58.16</v>
      </c>
      <c r="AA30" s="202">
        <v>37.68</v>
      </c>
      <c r="AB30" s="202">
        <v>0</v>
      </c>
      <c r="AC30" s="202">
        <v>11.63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42.44</v>
      </c>
      <c r="AJ30" s="202">
        <v>0</v>
      </c>
      <c r="AK30" s="202">
        <v>76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25.78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271.18</v>
      </c>
      <c r="L31" s="202">
        <v>0</v>
      </c>
      <c r="M31" s="202">
        <v>61.76</v>
      </c>
      <c r="N31" s="202">
        <v>25.12</v>
      </c>
      <c r="O31" s="202">
        <v>70.98</v>
      </c>
      <c r="P31" s="202">
        <v>26.66</v>
      </c>
      <c r="Q31" s="202">
        <v>0</v>
      </c>
      <c r="R31" s="202">
        <v>0</v>
      </c>
      <c r="S31" s="202">
        <v>0</v>
      </c>
      <c r="T31" s="202">
        <v>0</v>
      </c>
      <c r="U31" s="202">
        <v>60.15</v>
      </c>
      <c r="V31" s="202">
        <v>1.94</v>
      </c>
      <c r="W31" s="202">
        <v>4.84</v>
      </c>
      <c r="X31" s="202">
        <v>62.75</v>
      </c>
      <c r="Y31" s="202">
        <v>0</v>
      </c>
      <c r="Z31" s="202">
        <v>57.34</v>
      </c>
      <c r="AA31" s="202">
        <v>37.159999999999997</v>
      </c>
      <c r="AB31" s="202">
        <v>0</v>
      </c>
      <c r="AC31" s="202">
        <v>11.63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42.44</v>
      </c>
      <c r="AJ31" s="202">
        <v>0</v>
      </c>
      <c r="AK31" s="202">
        <v>76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34.17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271.18</v>
      </c>
      <c r="L32" s="202">
        <v>0</v>
      </c>
      <c r="M32" s="202">
        <v>61.76</v>
      </c>
      <c r="N32" s="202">
        <v>25.12</v>
      </c>
      <c r="O32" s="202">
        <v>70.98</v>
      </c>
      <c r="P32" s="202">
        <v>26.66</v>
      </c>
      <c r="Q32" s="202">
        <v>0</v>
      </c>
      <c r="R32" s="202">
        <v>0</v>
      </c>
      <c r="S32" s="202">
        <v>0</v>
      </c>
      <c r="T32" s="202">
        <v>0</v>
      </c>
      <c r="U32" s="202">
        <v>60.15</v>
      </c>
      <c r="V32" s="202">
        <v>1.94</v>
      </c>
      <c r="W32" s="202">
        <v>4.84</v>
      </c>
      <c r="X32" s="202">
        <v>62.75</v>
      </c>
      <c r="Y32" s="202">
        <v>0</v>
      </c>
      <c r="Z32" s="202">
        <v>57.34</v>
      </c>
      <c r="AA32" s="202">
        <v>37.159999999999997</v>
      </c>
      <c r="AB32" s="202">
        <v>0</v>
      </c>
      <c r="AC32" s="202">
        <v>7.07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40.659999999999997</v>
      </c>
      <c r="AJ32" s="202">
        <v>0</v>
      </c>
      <c r="AK32" s="202">
        <v>76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38.5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271.18</v>
      </c>
      <c r="L33" s="202">
        <v>0</v>
      </c>
      <c r="M33" s="202">
        <v>61.76</v>
      </c>
      <c r="N33" s="202">
        <v>25.12</v>
      </c>
      <c r="O33" s="202">
        <v>70.98</v>
      </c>
      <c r="P33" s="202">
        <v>26.66</v>
      </c>
      <c r="Q33" s="202">
        <v>0</v>
      </c>
      <c r="R33" s="202">
        <v>0</v>
      </c>
      <c r="S33" s="202">
        <v>0</v>
      </c>
      <c r="T33" s="202">
        <v>0</v>
      </c>
      <c r="U33" s="202">
        <v>60.15</v>
      </c>
      <c r="V33" s="202">
        <v>1.94</v>
      </c>
      <c r="W33" s="202">
        <v>4.84</v>
      </c>
      <c r="X33" s="202">
        <v>62.75</v>
      </c>
      <c r="Y33" s="202">
        <v>0</v>
      </c>
      <c r="Z33" s="202">
        <v>57.34</v>
      </c>
      <c r="AA33" s="202">
        <v>37.159999999999997</v>
      </c>
      <c r="AB33" s="202">
        <v>0</v>
      </c>
      <c r="AC33" s="202">
        <v>7.07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40.659999999999997</v>
      </c>
      <c r="AJ33" s="202">
        <v>0</v>
      </c>
      <c r="AK33" s="202">
        <v>76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38.5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271.18</v>
      </c>
      <c r="L34" s="202">
        <v>0</v>
      </c>
      <c r="M34" s="202">
        <v>61.76</v>
      </c>
      <c r="N34" s="202">
        <v>25.12</v>
      </c>
      <c r="O34" s="202">
        <v>70.98</v>
      </c>
      <c r="P34" s="202">
        <v>26.66</v>
      </c>
      <c r="Q34" s="202">
        <v>0</v>
      </c>
      <c r="R34" s="202">
        <v>0</v>
      </c>
      <c r="S34" s="202">
        <v>0</v>
      </c>
      <c r="T34" s="202">
        <v>0</v>
      </c>
      <c r="U34" s="202">
        <v>60.15</v>
      </c>
      <c r="V34" s="202">
        <v>1.94</v>
      </c>
      <c r="W34" s="202">
        <v>4.84</v>
      </c>
      <c r="X34" s="202">
        <v>62.75</v>
      </c>
      <c r="Y34" s="202">
        <v>0</v>
      </c>
      <c r="Z34" s="202">
        <v>57.34</v>
      </c>
      <c r="AA34" s="202">
        <v>37.159999999999997</v>
      </c>
      <c r="AB34" s="202">
        <v>0</v>
      </c>
      <c r="AC34" s="202">
        <v>7.07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40.659999999999997</v>
      </c>
      <c r="AJ34" s="202">
        <v>0</v>
      </c>
      <c r="AK34" s="202">
        <v>76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38.5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271.18</v>
      </c>
      <c r="L35" s="202">
        <v>0</v>
      </c>
      <c r="M35" s="202">
        <v>61.76</v>
      </c>
      <c r="N35" s="202">
        <v>25.12</v>
      </c>
      <c r="O35" s="202">
        <v>70.98</v>
      </c>
      <c r="P35" s="202">
        <v>26.66</v>
      </c>
      <c r="Q35" s="202">
        <v>0</v>
      </c>
      <c r="R35" s="202">
        <v>0</v>
      </c>
      <c r="S35" s="202">
        <v>0</v>
      </c>
      <c r="T35" s="202">
        <v>0</v>
      </c>
      <c r="U35" s="202">
        <v>60.15</v>
      </c>
      <c r="V35" s="202">
        <v>1.94</v>
      </c>
      <c r="W35" s="202">
        <v>4.84</v>
      </c>
      <c r="X35" s="202">
        <v>62.75</v>
      </c>
      <c r="Y35" s="202">
        <v>0</v>
      </c>
      <c r="Z35" s="202">
        <v>57.34</v>
      </c>
      <c r="AA35" s="202">
        <v>37.159999999999997</v>
      </c>
      <c r="AB35" s="202">
        <v>0</v>
      </c>
      <c r="AC35" s="202">
        <v>0</v>
      </c>
      <c r="AD35" s="202">
        <v>9.4600000000000009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42.44</v>
      </c>
      <c r="AJ35" s="202">
        <v>0</v>
      </c>
      <c r="AK35" s="202">
        <v>76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39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271.18</v>
      </c>
      <c r="L36" s="202">
        <v>0</v>
      </c>
      <c r="M36" s="202">
        <v>61.76</v>
      </c>
      <c r="N36" s="202">
        <v>25.12</v>
      </c>
      <c r="O36" s="202">
        <v>70.98</v>
      </c>
      <c r="P36" s="202">
        <v>26.66</v>
      </c>
      <c r="Q36" s="202">
        <v>0</v>
      </c>
      <c r="R36" s="202">
        <v>0</v>
      </c>
      <c r="S36" s="202">
        <v>0</v>
      </c>
      <c r="T36" s="202">
        <v>0</v>
      </c>
      <c r="U36" s="202">
        <v>60.15</v>
      </c>
      <c r="V36" s="202">
        <v>1.94</v>
      </c>
      <c r="W36" s="202">
        <v>4.84</v>
      </c>
      <c r="X36" s="202">
        <v>62.75</v>
      </c>
      <c r="Y36" s="202">
        <v>0</v>
      </c>
      <c r="Z36" s="202">
        <v>57.34</v>
      </c>
      <c r="AA36" s="202">
        <v>37.159999999999997</v>
      </c>
      <c r="AB36" s="202">
        <v>0</v>
      </c>
      <c r="AC36" s="202">
        <v>0</v>
      </c>
      <c r="AD36" s="202">
        <v>9.4600000000000009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42.44</v>
      </c>
      <c r="AJ36" s="202">
        <v>0</v>
      </c>
      <c r="AK36" s="202">
        <v>76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39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271.18</v>
      </c>
      <c r="L37" s="202">
        <v>0</v>
      </c>
      <c r="M37" s="202">
        <v>61.76</v>
      </c>
      <c r="N37" s="202">
        <v>25.12</v>
      </c>
      <c r="O37" s="202">
        <v>70.98</v>
      </c>
      <c r="P37" s="202">
        <v>26.66</v>
      </c>
      <c r="Q37" s="202">
        <v>0</v>
      </c>
      <c r="R37" s="202">
        <v>0</v>
      </c>
      <c r="S37" s="202">
        <v>0</v>
      </c>
      <c r="T37" s="202">
        <v>0</v>
      </c>
      <c r="U37" s="202">
        <v>60.15</v>
      </c>
      <c r="V37" s="202">
        <v>1.94</v>
      </c>
      <c r="W37" s="202">
        <v>4.84</v>
      </c>
      <c r="X37" s="202">
        <v>24.21</v>
      </c>
      <c r="Y37" s="202">
        <v>0</v>
      </c>
      <c r="Z37" s="202">
        <v>38.74</v>
      </c>
      <c r="AA37" s="202">
        <v>21.31</v>
      </c>
      <c r="AB37" s="202">
        <v>0</v>
      </c>
      <c r="AC37" s="202">
        <v>0</v>
      </c>
      <c r="AD37" s="202">
        <v>9.4600000000000009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42.44</v>
      </c>
      <c r="AJ37" s="202">
        <v>0</v>
      </c>
      <c r="AK37" s="202">
        <v>76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39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271.18</v>
      </c>
      <c r="L38" s="202">
        <v>0</v>
      </c>
      <c r="M38" s="202">
        <v>61.76</v>
      </c>
      <c r="N38" s="202">
        <v>25.12</v>
      </c>
      <c r="O38" s="202">
        <v>70.98</v>
      </c>
      <c r="P38" s="202">
        <v>26.66</v>
      </c>
      <c r="Q38" s="202">
        <v>0</v>
      </c>
      <c r="R38" s="202">
        <v>0</v>
      </c>
      <c r="S38" s="202">
        <v>0</v>
      </c>
      <c r="T38" s="202">
        <v>0</v>
      </c>
      <c r="U38" s="202">
        <v>60.15</v>
      </c>
      <c r="V38" s="202">
        <v>1.94</v>
      </c>
      <c r="W38" s="202">
        <v>4.84</v>
      </c>
      <c r="X38" s="202">
        <v>24.21</v>
      </c>
      <c r="Y38" s="202">
        <v>0</v>
      </c>
      <c r="Z38" s="202">
        <v>38.74</v>
      </c>
      <c r="AA38" s="202">
        <v>21.31</v>
      </c>
      <c r="AB38" s="202">
        <v>0</v>
      </c>
      <c r="AC38" s="202">
        <v>0</v>
      </c>
      <c r="AD38" s="202">
        <v>9.4600000000000009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42.44</v>
      </c>
      <c r="AJ38" s="202">
        <v>0</v>
      </c>
      <c r="AK38" s="202">
        <v>76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39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271.18</v>
      </c>
      <c r="L39" s="202">
        <v>0</v>
      </c>
      <c r="M39" s="202">
        <v>61.76</v>
      </c>
      <c r="N39" s="202">
        <v>25.12</v>
      </c>
      <c r="O39" s="202">
        <v>70.98</v>
      </c>
      <c r="P39" s="202">
        <v>26.66</v>
      </c>
      <c r="Q39" s="202">
        <v>0</v>
      </c>
      <c r="R39" s="202">
        <v>0</v>
      </c>
      <c r="S39" s="202">
        <v>0</v>
      </c>
      <c r="T39" s="202">
        <v>0</v>
      </c>
      <c r="U39" s="202">
        <v>60.15</v>
      </c>
      <c r="V39" s="202">
        <v>1.94</v>
      </c>
      <c r="W39" s="202">
        <v>4.84</v>
      </c>
      <c r="X39" s="202">
        <v>24.21</v>
      </c>
      <c r="Y39" s="202">
        <v>0</v>
      </c>
      <c r="Z39" s="202">
        <v>38.74</v>
      </c>
      <c r="AA39" s="202">
        <v>21.31</v>
      </c>
      <c r="AB39" s="202">
        <v>0</v>
      </c>
      <c r="AC39" s="202">
        <v>0</v>
      </c>
      <c r="AD39" s="202">
        <v>9.4600000000000009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42.44</v>
      </c>
      <c r="AJ39" s="202">
        <v>0</v>
      </c>
      <c r="AK39" s="202">
        <v>76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39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271.18</v>
      </c>
      <c r="L40" s="202">
        <v>0</v>
      </c>
      <c r="M40" s="202">
        <v>61.76</v>
      </c>
      <c r="N40" s="202">
        <v>25.12</v>
      </c>
      <c r="O40" s="202">
        <v>70.98</v>
      </c>
      <c r="P40" s="202">
        <v>26.66</v>
      </c>
      <c r="Q40" s="202">
        <v>0</v>
      </c>
      <c r="R40" s="202">
        <v>0</v>
      </c>
      <c r="S40" s="202">
        <v>0</v>
      </c>
      <c r="T40" s="202">
        <v>0</v>
      </c>
      <c r="U40" s="202">
        <v>60.15</v>
      </c>
      <c r="V40" s="202">
        <v>1.94</v>
      </c>
      <c r="W40" s="202">
        <v>4.84</v>
      </c>
      <c r="X40" s="202">
        <v>24.21</v>
      </c>
      <c r="Y40" s="202">
        <v>0</v>
      </c>
      <c r="Z40" s="202">
        <v>38.74</v>
      </c>
      <c r="AA40" s="202">
        <v>21.31</v>
      </c>
      <c r="AB40" s="202">
        <v>0</v>
      </c>
      <c r="AC40" s="202">
        <v>0</v>
      </c>
      <c r="AD40" s="202">
        <v>9.4600000000000009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42.44</v>
      </c>
      <c r="AJ40" s="202">
        <v>0</v>
      </c>
      <c r="AK40" s="202">
        <v>76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39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271.18</v>
      </c>
      <c r="L41" s="202">
        <v>0</v>
      </c>
      <c r="M41" s="202">
        <v>61.76</v>
      </c>
      <c r="N41" s="202">
        <v>25.12</v>
      </c>
      <c r="O41" s="202">
        <v>70.98</v>
      </c>
      <c r="P41" s="202">
        <v>26.66</v>
      </c>
      <c r="Q41" s="202">
        <v>0</v>
      </c>
      <c r="R41" s="202">
        <v>0</v>
      </c>
      <c r="S41" s="202">
        <v>0</v>
      </c>
      <c r="T41" s="202">
        <v>0</v>
      </c>
      <c r="U41" s="202">
        <v>60.15</v>
      </c>
      <c r="V41" s="202">
        <v>1.94</v>
      </c>
      <c r="W41" s="202">
        <v>4.84</v>
      </c>
      <c r="X41" s="202">
        <v>24.21</v>
      </c>
      <c r="Y41" s="202">
        <v>0</v>
      </c>
      <c r="Z41" s="202">
        <v>38.74</v>
      </c>
      <c r="AA41" s="202">
        <v>21.31</v>
      </c>
      <c r="AB41" s="202">
        <v>0</v>
      </c>
      <c r="AC41" s="202">
        <v>0</v>
      </c>
      <c r="AD41" s="202">
        <v>9.4600000000000009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42.44</v>
      </c>
      <c r="AJ41" s="202">
        <v>0</v>
      </c>
      <c r="AK41" s="202">
        <v>76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39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271.18</v>
      </c>
      <c r="L42" s="202">
        <v>0</v>
      </c>
      <c r="M42" s="202">
        <v>61.76</v>
      </c>
      <c r="N42" s="202">
        <v>25.12</v>
      </c>
      <c r="O42" s="202">
        <v>70.98</v>
      </c>
      <c r="P42" s="202">
        <v>26.66</v>
      </c>
      <c r="Q42" s="202">
        <v>0</v>
      </c>
      <c r="R42" s="202">
        <v>0</v>
      </c>
      <c r="S42" s="202">
        <v>0</v>
      </c>
      <c r="T42" s="202">
        <v>0</v>
      </c>
      <c r="U42" s="202">
        <v>60.15</v>
      </c>
      <c r="V42" s="202">
        <v>1.94</v>
      </c>
      <c r="W42" s="202">
        <v>4.84</v>
      </c>
      <c r="X42" s="202">
        <v>62.75</v>
      </c>
      <c r="Y42" s="202">
        <v>0</v>
      </c>
      <c r="Z42" s="202">
        <v>38.74</v>
      </c>
      <c r="AA42" s="202">
        <v>21.31</v>
      </c>
      <c r="AB42" s="202">
        <v>0</v>
      </c>
      <c r="AC42" s="202">
        <v>0</v>
      </c>
      <c r="AD42" s="202">
        <v>9.4600000000000009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42.44</v>
      </c>
      <c r="AJ42" s="202">
        <v>0</v>
      </c>
      <c r="AK42" s="202">
        <v>76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39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271.18</v>
      </c>
      <c r="L43" s="202">
        <v>0</v>
      </c>
      <c r="M43" s="202">
        <v>61.76</v>
      </c>
      <c r="N43" s="202">
        <v>25.12</v>
      </c>
      <c r="O43" s="202">
        <v>70.98</v>
      </c>
      <c r="P43" s="202">
        <v>26.66</v>
      </c>
      <c r="Q43" s="202">
        <v>0</v>
      </c>
      <c r="R43" s="202">
        <v>0</v>
      </c>
      <c r="S43" s="202">
        <v>0</v>
      </c>
      <c r="T43" s="202">
        <v>0</v>
      </c>
      <c r="U43" s="202">
        <v>60.15</v>
      </c>
      <c r="V43" s="202">
        <v>1.94</v>
      </c>
      <c r="W43" s="202">
        <v>4.84</v>
      </c>
      <c r="X43" s="202">
        <v>62.75</v>
      </c>
      <c r="Y43" s="202">
        <v>0</v>
      </c>
      <c r="Z43" s="202">
        <v>48.43</v>
      </c>
      <c r="AA43" s="202">
        <v>21.31</v>
      </c>
      <c r="AB43" s="202">
        <v>0</v>
      </c>
      <c r="AC43" s="202">
        <v>0</v>
      </c>
      <c r="AD43" s="202">
        <v>9.4600000000000009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40.659999999999997</v>
      </c>
      <c r="AJ43" s="202">
        <v>0</v>
      </c>
      <c r="AK43" s="202">
        <v>76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39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271.18</v>
      </c>
      <c r="L44" s="202">
        <v>0</v>
      </c>
      <c r="M44" s="202">
        <v>61.76</v>
      </c>
      <c r="N44" s="202">
        <v>25.12</v>
      </c>
      <c r="O44" s="202">
        <v>70.98</v>
      </c>
      <c r="P44" s="202">
        <v>26.66</v>
      </c>
      <c r="Q44" s="202">
        <v>0</v>
      </c>
      <c r="R44" s="202">
        <v>0</v>
      </c>
      <c r="S44" s="202">
        <v>0</v>
      </c>
      <c r="T44" s="202">
        <v>0</v>
      </c>
      <c r="U44" s="202">
        <v>60.15</v>
      </c>
      <c r="V44" s="202">
        <v>1.94</v>
      </c>
      <c r="W44" s="202">
        <v>4.84</v>
      </c>
      <c r="X44" s="202">
        <v>62.75</v>
      </c>
      <c r="Y44" s="202">
        <v>0</v>
      </c>
      <c r="Z44" s="202">
        <v>58.11</v>
      </c>
      <c r="AA44" s="202">
        <v>21.31</v>
      </c>
      <c r="AB44" s="202">
        <v>0</v>
      </c>
      <c r="AC44" s="202">
        <v>0</v>
      </c>
      <c r="AD44" s="202">
        <v>9.4600000000000009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40.659999999999997</v>
      </c>
      <c r="AJ44" s="202">
        <v>0</v>
      </c>
      <c r="AK44" s="202">
        <v>76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39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0.28000000000000003</v>
      </c>
      <c r="G45" s="202">
        <v>0</v>
      </c>
      <c r="H45" s="202">
        <v>0</v>
      </c>
      <c r="I45" s="202">
        <v>0</v>
      </c>
      <c r="J45" s="202">
        <v>0</v>
      </c>
      <c r="K45" s="202">
        <v>271.18</v>
      </c>
      <c r="L45" s="202">
        <v>10.69</v>
      </c>
      <c r="M45" s="202">
        <v>61.76</v>
      </c>
      <c r="N45" s="202">
        <v>25.12</v>
      </c>
      <c r="O45" s="202">
        <v>70.98</v>
      </c>
      <c r="P45" s="202">
        <v>26.66</v>
      </c>
      <c r="Q45" s="202">
        <v>4.6399999999999997</v>
      </c>
      <c r="R45" s="202">
        <v>18.03</v>
      </c>
      <c r="S45" s="202">
        <v>11.23</v>
      </c>
      <c r="T45" s="202">
        <v>0</v>
      </c>
      <c r="U45" s="202">
        <v>60.15</v>
      </c>
      <c r="V45" s="202">
        <v>8.81</v>
      </c>
      <c r="W45" s="202">
        <v>14.8</v>
      </c>
      <c r="X45" s="202">
        <v>62.75</v>
      </c>
      <c r="Y45" s="202">
        <v>0</v>
      </c>
      <c r="Z45" s="202">
        <v>59.2</v>
      </c>
      <c r="AA45" s="202">
        <v>38.369999999999997</v>
      </c>
      <c r="AB45" s="202">
        <v>0</v>
      </c>
      <c r="AC45" s="202">
        <v>0</v>
      </c>
      <c r="AD45" s="202">
        <v>9.4600000000000009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42.43</v>
      </c>
      <c r="AJ45" s="202">
        <v>0</v>
      </c>
      <c r="AK45" s="202">
        <v>76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39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271.18</v>
      </c>
      <c r="L46" s="202">
        <v>10.69</v>
      </c>
      <c r="M46" s="202">
        <v>61.76</v>
      </c>
      <c r="N46" s="202">
        <v>25.12</v>
      </c>
      <c r="O46" s="202">
        <v>70.98</v>
      </c>
      <c r="P46" s="202">
        <v>26.66</v>
      </c>
      <c r="Q46" s="202">
        <v>4.6399999999999997</v>
      </c>
      <c r="R46" s="202">
        <v>18.03</v>
      </c>
      <c r="S46" s="202">
        <v>11.23</v>
      </c>
      <c r="T46" s="202">
        <v>0</v>
      </c>
      <c r="U46" s="202">
        <v>60.15</v>
      </c>
      <c r="V46" s="202">
        <v>8.81</v>
      </c>
      <c r="W46" s="202">
        <v>14.8</v>
      </c>
      <c r="X46" s="202">
        <v>62.75</v>
      </c>
      <c r="Y46" s="202">
        <v>0</v>
      </c>
      <c r="Z46" s="202">
        <v>59.2</v>
      </c>
      <c r="AA46" s="202">
        <v>38.369999999999997</v>
      </c>
      <c r="AB46" s="202">
        <v>0</v>
      </c>
      <c r="AC46" s="202">
        <v>0</v>
      </c>
      <c r="AD46" s="202">
        <v>9.4600000000000009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42.43</v>
      </c>
      <c r="AJ46" s="202">
        <v>0</v>
      </c>
      <c r="AK46" s="202">
        <v>76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39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271.18</v>
      </c>
      <c r="L47" s="202">
        <v>10.69</v>
      </c>
      <c r="M47" s="202">
        <v>61.76</v>
      </c>
      <c r="N47" s="202">
        <v>25.12</v>
      </c>
      <c r="O47" s="202">
        <v>70.98</v>
      </c>
      <c r="P47" s="202">
        <v>26.66</v>
      </c>
      <c r="Q47" s="202">
        <v>4.6399999999999997</v>
      </c>
      <c r="R47" s="202">
        <v>18.03</v>
      </c>
      <c r="S47" s="202">
        <v>11.23</v>
      </c>
      <c r="T47" s="202">
        <v>0</v>
      </c>
      <c r="U47" s="202">
        <v>60.15</v>
      </c>
      <c r="V47" s="202">
        <v>8.81</v>
      </c>
      <c r="W47" s="202">
        <v>14.8</v>
      </c>
      <c r="X47" s="202">
        <v>62.75</v>
      </c>
      <c r="Y47" s="202">
        <v>0</v>
      </c>
      <c r="Z47" s="202">
        <v>59.2</v>
      </c>
      <c r="AA47" s="202">
        <v>38.369999999999997</v>
      </c>
      <c r="AB47" s="202">
        <v>0</v>
      </c>
      <c r="AC47" s="202">
        <v>9.83</v>
      </c>
      <c r="AD47" s="202">
        <v>9.4600000000000009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42.43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39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271.18</v>
      </c>
      <c r="L48" s="202">
        <v>10.69</v>
      </c>
      <c r="M48" s="202">
        <v>61.76</v>
      </c>
      <c r="N48" s="202">
        <v>25.12</v>
      </c>
      <c r="O48" s="202">
        <v>70.98</v>
      </c>
      <c r="P48" s="202">
        <v>26.66</v>
      </c>
      <c r="Q48" s="202">
        <v>4.6399999999999997</v>
      </c>
      <c r="R48" s="202">
        <v>18.03</v>
      </c>
      <c r="S48" s="202">
        <v>11.23</v>
      </c>
      <c r="T48" s="202">
        <v>0</v>
      </c>
      <c r="U48" s="202">
        <v>60.15</v>
      </c>
      <c r="V48" s="202">
        <v>8.81</v>
      </c>
      <c r="W48" s="202">
        <v>14.8</v>
      </c>
      <c r="X48" s="202">
        <v>62.75</v>
      </c>
      <c r="Y48" s="202">
        <v>0</v>
      </c>
      <c r="Z48" s="202">
        <v>59.2</v>
      </c>
      <c r="AA48" s="202">
        <v>38.369999999999997</v>
      </c>
      <c r="AB48" s="202">
        <v>0</v>
      </c>
      <c r="AC48" s="202">
        <v>9.69</v>
      </c>
      <c r="AD48" s="202">
        <v>9.51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42.43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39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305.08</v>
      </c>
      <c r="L49" s="202">
        <v>10.69</v>
      </c>
      <c r="M49" s="202">
        <v>61.76</v>
      </c>
      <c r="N49" s="202">
        <v>25.12</v>
      </c>
      <c r="O49" s="202">
        <v>70.98</v>
      </c>
      <c r="P49" s="202">
        <v>26.66</v>
      </c>
      <c r="Q49" s="202">
        <v>4.6399999999999997</v>
      </c>
      <c r="R49" s="202">
        <v>18.03</v>
      </c>
      <c r="S49" s="202">
        <v>11.23</v>
      </c>
      <c r="T49" s="202">
        <v>0</v>
      </c>
      <c r="U49" s="202">
        <v>60.15</v>
      </c>
      <c r="V49" s="202">
        <v>8.81</v>
      </c>
      <c r="W49" s="202">
        <v>14.8</v>
      </c>
      <c r="X49" s="202">
        <v>62.75</v>
      </c>
      <c r="Y49" s="202">
        <v>0</v>
      </c>
      <c r="Z49" s="202">
        <v>59.2</v>
      </c>
      <c r="AA49" s="202">
        <v>38.369999999999997</v>
      </c>
      <c r="AB49" s="202">
        <v>0</v>
      </c>
      <c r="AC49" s="202">
        <v>9.69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42.43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39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305.08</v>
      </c>
      <c r="L50" s="202">
        <v>10.69</v>
      </c>
      <c r="M50" s="202">
        <v>61.76</v>
      </c>
      <c r="N50" s="202">
        <v>25.12</v>
      </c>
      <c r="O50" s="202">
        <v>70.98</v>
      </c>
      <c r="P50" s="202">
        <v>26.66</v>
      </c>
      <c r="Q50" s="202">
        <v>4.6399999999999997</v>
      </c>
      <c r="R50" s="202">
        <v>18.03</v>
      </c>
      <c r="S50" s="202">
        <v>11.23</v>
      </c>
      <c r="T50" s="202">
        <v>0</v>
      </c>
      <c r="U50" s="202">
        <v>60.15</v>
      </c>
      <c r="V50" s="202">
        <v>8.81</v>
      </c>
      <c r="W50" s="202">
        <v>14.8</v>
      </c>
      <c r="X50" s="202">
        <v>62.75</v>
      </c>
      <c r="Y50" s="202">
        <v>0</v>
      </c>
      <c r="Z50" s="202">
        <v>59.2</v>
      </c>
      <c r="AA50" s="202">
        <v>38.369999999999997</v>
      </c>
      <c r="AB50" s="202">
        <v>0</v>
      </c>
      <c r="AC50" s="202">
        <v>9.69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42.43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39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287.64999999999998</v>
      </c>
      <c r="L51" s="202">
        <v>10.69</v>
      </c>
      <c r="M51" s="202">
        <v>61.76</v>
      </c>
      <c r="N51" s="202">
        <v>25.12</v>
      </c>
      <c r="O51" s="202">
        <v>70.98</v>
      </c>
      <c r="P51" s="202">
        <v>26.56</v>
      </c>
      <c r="Q51" s="202">
        <v>4.6399999999999997</v>
      </c>
      <c r="R51" s="202">
        <v>18.03</v>
      </c>
      <c r="S51" s="202">
        <v>11.23</v>
      </c>
      <c r="T51" s="202">
        <v>0</v>
      </c>
      <c r="U51" s="202">
        <v>60.15</v>
      </c>
      <c r="V51" s="202">
        <v>8.81</v>
      </c>
      <c r="W51" s="202">
        <v>14.8</v>
      </c>
      <c r="X51" s="202">
        <v>62.75</v>
      </c>
      <c r="Y51" s="202">
        <v>0</v>
      </c>
      <c r="Z51" s="202">
        <v>59.2</v>
      </c>
      <c r="AA51" s="202">
        <v>38.369999999999997</v>
      </c>
      <c r="AB51" s="202">
        <v>0</v>
      </c>
      <c r="AC51" s="202">
        <v>0</v>
      </c>
      <c r="AD51" s="202">
        <v>9.51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41.89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39</v>
      </c>
      <c r="AR51" s="202">
        <v>4.47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313.8</v>
      </c>
      <c r="L52" s="202">
        <v>10.69</v>
      </c>
      <c r="M52" s="202">
        <v>61.76</v>
      </c>
      <c r="N52" s="202">
        <v>25.12</v>
      </c>
      <c r="O52" s="202">
        <v>70.98</v>
      </c>
      <c r="P52" s="202">
        <v>26.56</v>
      </c>
      <c r="Q52" s="202">
        <v>4.6399999999999997</v>
      </c>
      <c r="R52" s="202">
        <v>18.03</v>
      </c>
      <c r="S52" s="202">
        <v>11.23</v>
      </c>
      <c r="T52" s="202">
        <v>0</v>
      </c>
      <c r="U52" s="202">
        <v>60.15</v>
      </c>
      <c r="V52" s="202">
        <v>8.81</v>
      </c>
      <c r="W52" s="202">
        <v>14.8</v>
      </c>
      <c r="X52" s="202">
        <v>62.75</v>
      </c>
      <c r="Y52" s="202">
        <v>0</v>
      </c>
      <c r="Z52" s="202">
        <v>59.2</v>
      </c>
      <c r="AA52" s="202">
        <v>38.369999999999997</v>
      </c>
      <c r="AB52" s="202">
        <v>0</v>
      </c>
      <c r="AC52" s="202">
        <v>0</v>
      </c>
      <c r="AD52" s="202">
        <v>9.51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41.89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39</v>
      </c>
      <c r="AR52" s="202">
        <v>4.47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324.44</v>
      </c>
      <c r="L53" s="202">
        <v>10.69</v>
      </c>
      <c r="M53" s="202">
        <v>61.76</v>
      </c>
      <c r="N53" s="202">
        <v>25.12</v>
      </c>
      <c r="O53" s="202">
        <v>70.98</v>
      </c>
      <c r="P53" s="202">
        <v>26.56</v>
      </c>
      <c r="Q53" s="202">
        <v>4.6399999999999997</v>
      </c>
      <c r="R53" s="202">
        <v>18.03</v>
      </c>
      <c r="S53" s="202">
        <v>11.23</v>
      </c>
      <c r="T53" s="202">
        <v>0</v>
      </c>
      <c r="U53" s="202">
        <v>60.15</v>
      </c>
      <c r="V53" s="202">
        <v>8.81</v>
      </c>
      <c r="W53" s="202">
        <v>14.8</v>
      </c>
      <c r="X53" s="202">
        <v>62.75</v>
      </c>
      <c r="Y53" s="202">
        <v>0</v>
      </c>
      <c r="Z53" s="202">
        <v>59.2</v>
      </c>
      <c r="AA53" s="202">
        <v>38.369999999999997</v>
      </c>
      <c r="AB53" s="202">
        <v>0</v>
      </c>
      <c r="AC53" s="202">
        <v>0</v>
      </c>
      <c r="AD53" s="202">
        <v>9.51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41.89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39</v>
      </c>
      <c r="AR53" s="202">
        <v>4.47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285.70999999999998</v>
      </c>
      <c r="L54" s="202">
        <v>10.69</v>
      </c>
      <c r="M54" s="202">
        <v>61.76</v>
      </c>
      <c r="N54" s="202">
        <v>25.12</v>
      </c>
      <c r="O54" s="202">
        <v>70.98</v>
      </c>
      <c r="P54" s="202">
        <v>26.56</v>
      </c>
      <c r="Q54" s="202">
        <v>4.6399999999999997</v>
      </c>
      <c r="R54" s="202">
        <v>18.03</v>
      </c>
      <c r="S54" s="202">
        <v>11.23</v>
      </c>
      <c r="T54" s="202">
        <v>0</v>
      </c>
      <c r="U54" s="202">
        <v>60.15</v>
      </c>
      <c r="V54" s="202">
        <v>8.81</v>
      </c>
      <c r="W54" s="202">
        <v>14.8</v>
      </c>
      <c r="X54" s="202">
        <v>62.75</v>
      </c>
      <c r="Y54" s="202">
        <v>0</v>
      </c>
      <c r="Z54" s="202">
        <v>59.2</v>
      </c>
      <c r="AA54" s="202">
        <v>38.369999999999997</v>
      </c>
      <c r="AB54" s="202">
        <v>0</v>
      </c>
      <c r="AC54" s="202">
        <v>0</v>
      </c>
      <c r="AD54" s="202">
        <v>9.51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41.89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39</v>
      </c>
      <c r="AR54" s="202">
        <v>4.47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304.11</v>
      </c>
      <c r="L55" s="202">
        <v>10.69</v>
      </c>
      <c r="M55" s="202">
        <v>61.76</v>
      </c>
      <c r="N55" s="202">
        <v>25.12</v>
      </c>
      <c r="O55" s="202">
        <v>70.98</v>
      </c>
      <c r="P55" s="202">
        <v>26.56</v>
      </c>
      <c r="Q55" s="202">
        <v>4.6399999999999997</v>
      </c>
      <c r="R55" s="202">
        <v>18.03</v>
      </c>
      <c r="S55" s="202">
        <v>11.23</v>
      </c>
      <c r="T55" s="202">
        <v>0</v>
      </c>
      <c r="U55" s="202">
        <v>60.15</v>
      </c>
      <c r="V55" s="202">
        <v>8.81</v>
      </c>
      <c r="W55" s="202">
        <v>14.8</v>
      </c>
      <c r="X55" s="202">
        <v>62.75</v>
      </c>
      <c r="Y55" s="202">
        <v>0</v>
      </c>
      <c r="Z55" s="202">
        <v>59.2</v>
      </c>
      <c r="AA55" s="202">
        <v>38.369999999999997</v>
      </c>
      <c r="AB55" s="202">
        <v>0</v>
      </c>
      <c r="AC55" s="202">
        <v>11.63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42.13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39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325.42</v>
      </c>
      <c r="L56" s="202">
        <v>10.69</v>
      </c>
      <c r="M56" s="202">
        <v>61.76</v>
      </c>
      <c r="N56" s="202">
        <v>25.12</v>
      </c>
      <c r="O56" s="202">
        <v>70.98</v>
      </c>
      <c r="P56" s="202">
        <v>26.56</v>
      </c>
      <c r="Q56" s="202">
        <v>4.6399999999999997</v>
      </c>
      <c r="R56" s="202">
        <v>18.03</v>
      </c>
      <c r="S56" s="202">
        <v>11.23</v>
      </c>
      <c r="T56" s="202">
        <v>0</v>
      </c>
      <c r="U56" s="202">
        <v>60.15</v>
      </c>
      <c r="V56" s="202">
        <v>8.81</v>
      </c>
      <c r="W56" s="202">
        <v>14.8</v>
      </c>
      <c r="X56" s="202">
        <v>62.75</v>
      </c>
      <c r="Y56" s="202">
        <v>0</v>
      </c>
      <c r="Z56" s="202">
        <v>59.2</v>
      </c>
      <c r="AA56" s="202">
        <v>38.369999999999997</v>
      </c>
      <c r="AB56" s="202">
        <v>0</v>
      </c>
      <c r="AC56" s="202">
        <v>9.43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42.13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39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381.59</v>
      </c>
      <c r="L57" s="202">
        <v>10.69</v>
      </c>
      <c r="M57" s="202">
        <v>61.76</v>
      </c>
      <c r="N57" s="202">
        <v>25.12</v>
      </c>
      <c r="O57" s="202">
        <v>70.98</v>
      </c>
      <c r="P57" s="202">
        <v>26.56</v>
      </c>
      <c r="Q57" s="202">
        <v>4.6399999999999997</v>
      </c>
      <c r="R57" s="202">
        <v>18.03</v>
      </c>
      <c r="S57" s="202">
        <v>11.23</v>
      </c>
      <c r="T57" s="202">
        <v>0</v>
      </c>
      <c r="U57" s="202">
        <v>60.15</v>
      </c>
      <c r="V57" s="202">
        <v>8.81</v>
      </c>
      <c r="W57" s="202">
        <v>14.8</v>
      </c>
      <c r="X57" s="202">
        <v>62.75</v>
      </c>
      <c r="Y57" s="202">
        <v>0</v>
      </c>
      <c r="Z57" s="202">
        <v>59.2</v>
      </c>
      <c r="AA57" s="202">
        <v>38.369999999999997</v>
      </c>
      <c r="AB57" s="202">
        <v>0</v>
      </c>
      <c r="AC57" s="202">
        <v>9.43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42.13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39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455.2</v>
      </c>
      <c r="L58" s="202">
        <v>10.69</v>
      </c>
      <c r="M58" s="202">
        <v>61.76</v>
      </c>
      <c r="N58" s="202">
        <v>25.12</v>
      </c>
      <c r="O58" s="202">
        <v>70.98</v>
      </c>
      <c r="P58" s="202">
        <v>26.56</v>
      </c>
      <c r="Q58" s="202">
        <v>4.6399999999999997</v>
      </c>
      <c r="R58" s="202">
        <v>18.03</v>
      </c>
      <c r="S58" s="202">
        <v>11.23</v>
      </c>
      <c r="T58" s="202">
        <v>0</v>
      </c>
      <c r="U58" s="202">
        <v>60.15</v>
      </c>
      <c r="V58" s="202">
        <v>8.81</v>
      </c>
      <c r="W58" s="202">
        <v>14.8</v>
      </c>
      <c r="X58" s="202">
        <v>62.75</v>
      </c>
      <c r="Y58" s="202">
        <v>0</v>
      </c>
      <c r="Z58" s="202">
        <v>59.2</v>
      </c>
      <c r="AA58" s="202">
        <v>38.369999999999997</v>
      </c>
      <c r="AB58" s="202">
        <v>0</v>
      </c>
      <c r="AC58" s="202">
        <v>9.43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42.13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39</v>
      </c>
      <c r="AR58" s="202">
        <v>4.47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482.31</v>
      </c>
      <c r="L59" s="202">
        <v>10.69</v>
      </c>
      <c r="M59" s="202">
        <v>61.76</v>
      </c>
      <c r="N59" s="202">
        <v>25.12</v>
      </c>
      <c r="O59" s="202">
        <v>70.98</v>
      </c>
      <c r="P59" s="202">
        <v>26.56</v>
      </c>
      <c r="Q59" s="202">
        <v>4.6399999999999997</v>
      </c>
      <c r="R59" s="202">
        <v>18.03</v>
      </c>
      <c r="S59" s="202">
        <v>11.23</v>
      </c>
      <c r="T59" s="202">
        <v>0</v>
      </c>
      <c r="U59" s="202">
        <v>60.15</v>
      </c>
      <c r="V59" s="202">
        <v>8.81</v>
      </c>
      <c r="W59" s="202">
        <v>14.8</v>
      </c>
      <c r="X59" s="202">
        <v>62.75</v>
      </c>
      <c r="Y59" s="202">
        <v>0</v>
      </c>
      <c r="Z59" s="202">
        <v>59.2</v>
      </c>
      <c r="AA59" s="202">
        <v>38.369999999999997</v>
      </c>
      <c r="AB59" s="202">
        <v>0</v>
      </c>
      <c r="AC59" s="202">
        <v>9.43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42.13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39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493.94</v>
      </c>
      <c r="L60" s="202">
        <v>10.69</v>
      </c>
      <c r="M60" s="202">
        <v>61.76</v>
      </c>
      <c r="N60" s="202">
        <v>25.12</v>
      </c>
      <c r="O60" s="202">
        <v>70.98</v>
      </c>
      <c r="P60" s="202">
        <v>26.56</v>
      </c>
      <c r="Q60" s="202">
        <v>4.6399999999999997</v>
      </c>
      <c r="R60" s="202">
        <v>18.03</v>
      </c>
      <c r="S60" s="202">
        <v>11.23</v>
      </c>
      <c r="T60" s="202">
        <v>0</v>
      </c>
      <c r="U60" s="202">
        <v>60.15</v>
      </c>
      <c r="V60" s="202">
        <v>8.81</v>
      </c>
      <c r="W60" s="202">
        <v>14.8</v>
      </c>
      <c r="X60" s="202">
        <v>62.75</v>
      </c>
      <c r="Y60" s="202">
        <v>0</v>
      </c>
      <c r="Z60" s="202">
        <v>59.2</v>
      </c>
      <c r="AA60" s="202">
        <v>38.369999999999997</v>
      </c>
      <c r="AB60" s="202">
        <v>0</v>
      </c>
      <c r="AC60" s="202">
        <v>9.43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42.13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39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490.06</v>
      </c>
      <c r="L61" s="202">
        <v>10.69</v>
      </c>
      <c r="M61" s="202">
        <v>61.76</v>
      </c>
      <c r="N61" s="202">
        <v>25.12</v>
      </c>
      <c r="O61" s="202">
        <v>70.98</v>
      </c>
      <c r="P61" s="202">
        <v>26.56</v>
      </c>
      <c r="Q61" s="202">
        <v>2.4300000000000002</v>
      </c>
      <c r="R61" s="202">
        <v>18.03</v>
      </c>
      <c r="S61" s="202">
        <v>11.23</v>
      </c>
      <c r="T61" s="202">
        <v>0</v>
      </c>
      <c r="U61" s="202">
        <v>60.15</v>
      </c>
      <c r="V61" s="202">
        <v>8.81</v>
      </c>
      <c r="W61" s="202">
        <v>14.8</v>
      </c>
      <c r="X61" s="202">
        <v>62.75</v>
      </c>
      <c r="Y61" s="202">
        <v>0</v>
      </c>
      <c r="Z61" s="202">
        <v>59.2</v>
      </c>
      <c r="AA61" s="202">
        <v>38.369999999999997</v>
      </c>
      <c r="AB61" s="202">
        <v>0</v>
      </c>
      <c r="AC61" s="202">
        <v>9.43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42.13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39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483.28</v>
      </c>
      <c r="L62" s="202">
        <v>10.69</v>
      </c>
      <c r="M62" s="202">
        <v>61.76</v>
      </c>
      <c r="N62" s="202">
        <v>25.12</v>
      </c>
      <c r="O62" s="202">
        <v>70.98</v>
      </c>
      <c r="P62" s="202">
        <v>26.56</v>
      </c>
      <c r="Q62" s="202">
        <v>2.4300000000000002</v>
      </c>
      <c r="R62" s="202">
        <v>18.03</v>
      </c>
      <c r="S62" s="202">
        <v>11.23</v>
      </c>
      <c r="T62" s="202">
        <v>0</v>
      </c>
      <c r="U62" s="202">
        <v>60.15</v>
      </c>
      <c r="V62" s="202">
        <v>8.81</v>
      </c>
      <c r="W62" s="202">
        <v>14.8</v>
      </c>
      <c r="X62" s="202">
        <v>62.75</v>
      </c>
      <c r="Y62" s="202">
        <v>0</v>
      </c>
      <c r="Z62" s="202">
        <v>59.2</v>
      </c>
      <c r="AA62" s="202">
        <v>38.369999999999997</v>
      </c>
      <c r="AB62" s="202">
        <v>0</v>
      </c>
      <c r="AC62" s="202">
        <v>9.43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42.13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39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496.2</v>
      </c>
      <c r="L63" s="202">
        <v>10.69</v>
      </c>
      <c r="M63" s="202">
        <v>61.76</v>
      </c>
      <c r="N63" s="202">
        <v>25.12</v>
      </c>
      <c r="O63" s="202">
        <v>70.98</v>
      </c>
      <c r="P63" s="202">
        <v>26.56</v>
      </c>
      <c r="Q63" s="202">
        <v>2.4300000000000002</v>
      </c>
      <c r="R63" s="202">
        <v>18.03</v>
      </c>
      <c r="S63" s="202">
        <v>11.23</v>
      </c>
      <c r="T63" s="202">
        <v>0</v>
      </c>
      <c r="U63" s="202">
        <v>60.15</v>
      </c>
      <c r="V63" s="202">
        <v>8.81</v>
      </c>
      <c r="W63" s="202">
        <v>14.8</v>
      </c>
      <c r="X63" s="202">
        <v>62.75</v>
      </c>
      <c r="Y63" s="202">
        <v>0</v>
      </c>
      <c r="Z63" s="202">
        <v>59.2</v>
      </c>
      <c r="AA63" s="202">
        <v>38.369999999999997</v>
      </c>
      <c r="AB63" s="202">
        <v>0</v>
      </c>
      <c r="AC63" s="202">
        <v>9.43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42.13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39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496.2</v>
      </c>
      <c r="L64" s="202">
        <v>10.69</v>
      </c>
      <c r="M64" s="202">
        <v>61.76</v>
      </c>
      <c r="N64" s="202">
        <v>25.12</v>
      </c>
      <c r="O64" s="202">
        <v>70.98</v>
      </c>
      <c r="P64" s="202">
        <v>26.56</v>
      </c>
      <c r="Q64" s="202">
        <v>2.4300000000000002</v>
      </c>
      <c r="R64" s="202">
        <v>18.03</v>
      </c>
      <c r="S64" s="202">
        <v>11.23</v>
      </c>
      <c r="T64" s="202">
        <v>0</v>
      </c>
      <c r="U64" s="202">
        <v>60.15</v>
      </c>
      <c r="V64" s="202">
        <v>8.81</v>
      </c>
      <c r="W64" s="202">
        <v>14.8</v>
      </c>
      <c r="X64" s="202">
        <v>62.75</v>
      </c>
      <c r="Y64" s="202">
        <v>0</v>
      </c>
      <c r="Z64" s="202">
        <v>59.2</v>
      </c>
      <c r="AA64" s="202">
        <v>38.369999999999997</v>
      </c>
      <c r="AB64" s="202">
        <v>0</v>
      </c>
      <c r="AC64" s="202">
        <v>9.43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42.13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39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480.38</v>
      </c>
      <c r="L65" s="202">
        <v>10.69</v>
      </c>
      <c r="M65" s="202">
        <v>61.76</v>
      </c>
      <c r="N65" s="202">
        <v>25.12</v>
      </c>
      <c r="O65" s="202">
        <v>70.98</v>
      </c>
      <c r="P65" s="202">
        <v>26.56</v>
      </c>
      <c r="Q65" s="202">
        <v>2.4300000000000002</v>
      </c>
      <c r="R65" s="202">
        <v>18.03</v>
      </c>
      <c r="S65" s="202">
        <v>11.23</v>
      </c>
      <c r="T65" s="202">
        <v>0</v>
      </c>
      <c r="U65" s="202">
        <v>60.15</v>
      </c>
      <c r="V65" s="202">
        <v>8.81</v>
      </c>
      <c r="W65" s="202">
        <v>14.8</v>
      </c>
      <c r="X65" s="202">
        <v>62.75</v>
      </c>
      <c r="Y65" s="202">
        <v>0</v>
      </c>
      <c r="Z65" s="202">
        <v>59.2</v>
      </c>
      <c r="AA65" s="202">
        <v>38.369999999999997</v>
      </c>
      <c r="AB65" s="202">
        <v>0</v>
      </c>
      <c r="AC65" s="202">
        <v>9.43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42.13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39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496.2</v>
      </c>
      <c r="L66" s="202">
        <v>10.69</v>
      </c>
      <c r="M66" s="202">
        <v>61.76</v>
      </c>
      <c r="N66" s="202">
        <v>25.12</v>
      </c>
      <c r="O66" s="202">
        <v>70.98</v>
      </c>
      <c r="P66" s="202">
        <v>26.56</v>
      </c>
      <c r="Q66" s="202">
        <v>2.4300000000000002</v>
      </c>
      <c r="R66" s="202">
        <v>18.03</v>
      </c>
      <c r="S66" s="202">
        <v>11.23</v>
      </c>
      <c r="T66" s="202">
        <v>0</v>
      </c>
      <c r="U66" s="202">
        <v>60.15</v>
      </c>
      <c r="V66" s="202">
        <v>8.81</v>
      </c>
      <c r="W66" s="202">
        <v>14.8</v>
      </c>
      <c r="X66" s="202">
        <v>62.75</v>
      </c>
      <c r="Y66" s="202">
        <v>0</v>
      </c>
      <c r="Z66" s="202">
        <v>59.2</v>
      </c>
      <c r="AA66" s="202">
        <v>38.369999999999997</v>
      </c>
      <c r="AB66" s="202">
        <v>0</v>
      </c>
      <c r="AC66" s="202">
        <v>9.43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42.13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39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482.31</v>
      </c>
      <c r="L67" s="202">
        <v>10.69</v>
      </c>
      <c r="M67" s="202">
        <v>61.76</v>
      </c>
      <c r="N67" s="202">
        <v>25.12</v>
      </c>
      <c r="O67" s="202">
        <v>70.98</v>
      </c>
      <c r="P67" s="202">
        <v>26.56</v>
      </c>
      <c r="Q67" s="202">
        <v>2.4300000000000002</v>
      </c>
      <c r="R67" s="202">
        <v>18.03</v>
      </c>
      <c r="S67" s="202">
        <v>11.23</v>
      </c>
      <c r="T67" s="202">
        <v>0</v>
      </c>
      <c r="U67" s="202">
        <v>60.15</v>
      </c>
      <c r="V67" s="202">
        <v>8.81</v>
      </c>
      <c r="W67" s="202">
        <v>14.8</v>
      </c>
      <c r="X67" s="202">
        <v>62.75</v>
      </c>
      <c r="Y67" s="202">
        <v>0</v>
      </c>
      <c r="Z67" s="202">
        <v>59.2</v>
      </c>
      <c r="AA67" s="202">
        <v>38.369999999999997</v>
      </c>
      <c r="AB67" s="202">
        <v>0</v>
      </c>
      <c r="AC67" s="202">
        <v>9.43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42.13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39</v>
      </c>
      <c r="AR67" s="202">
        <v>4.47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496.2</v>
      </c>
      <c r="L68" s="202">
        <v>10.69</v>
      </c>
      <c r="M68" s="202">
        <v>61.76</v>
      </c>
      <c r="N68" s="202">
        <v>25.12</v>
      </c>
      <c r="O68" s="202">
        <v>70.98</v>
      </c>
      <c r="P68" s="202">
        <v>26.56</v>
      </c>
      <c r="Q68" s="202">
        <v>2.4300000000000002</v>
      </c>
      <c r="R68" s="202">
        <v>18.03</v>
      </c>
      <c r="S68" s="202">
        <v>11.23</v>
      </c>
      <c r="T68" s="202">
        <v>0</v>
      </c>
      <c r="U68" s="202">
        <v>60.15</v>
      </c>
      <c r="V68" s="202">
        <v>8.81</v>
      </c>
      <c r="W68" s="202">
        <v>14.8</v>
      </c>
      <c r="X68" s="202">
        <v>62.75</v>
      </c>
      <c r="Y68" s="202">
        <v>0</v>
      </c>
      <c r="Z68" s="202">
        <v>59.2</v>
      </c>
      <c r="AA68" s="202">
        <v>38.369999999999997</v>
      </c>
      <c r="AB68" s="202">
        <v>0</v>
      </c>
      <c r="AC68" s="202">
        <v>9.43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42.13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39</v>
      </c>
      <c r="AR68" s="202">
        <v>4.47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496.2</v>
      </c>
      <c r="L69" s="202">
        <v>10.69</v>
      </c>
      <c r="M69" s="202">
        <v>61.76</v>
      </c>
      <c r="N69" s="202">
        <v>25.12</v>
      </c>
      <c r="O69" s="202">
        <v>70.98</v>
      </c>
      <c r="P69" s="202">
        <v>26.56</v>
      </c>
      <c r="Q69" s="202">
        <v>2.4300000000000002</v>
      </c>
      <c r="R69" s="202">
        <v>18.03</v>
      </c>
      <c r="S69" s="202">
        <v>11.23</v>
      </c>
      <c r="T69" s="202">
        <v>0</v>
      </c>
      <c r="U69" s="202">
        <v>60.15</v>
      </c>
      <c r="V69" s="202">
        <v>8.81</v>
      </c>
      <c r="W69" s="202">
        <v>14.8</v>
      </c>
      <c r="X69" s="202">
        <v>62.75</v>
      </c>
      <c r="Y69" s="202">
        <v>0</v>
      </c>
      <c r="Z69" s="202">
        <v>59.2</v>
      </c>
      <c r="AA69" s="202">
        <v>38.369999999999997</v>
      </c>
      <c r="AB69" s="202">
        <v>0</v>
      </c>
      <c r="AC69" s="202">
        <v>9.43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42.13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31.18</v>
      </c>
      <c r="AR69" s="202">
        <v>4.47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496.2</v>
      </c>
      <c r="L70" s="202">
        <v>10.69</v>
      </c>
      <c r="M70" s="202">
        <v>61.76</v>
      </c>
      <c r="N70" s="202">
        <v>25.12</v>
      </c>
      <c r="O70" s="202">
        <v>70.98</v>
      </c>
      <c r="P70" s="202">
        <v>26.56</v>
      </c>
      <c r="Q70" s="202">
        <v>2.4300000000000002</v>
      </c>
      <c r="R70" s="202">
        <v>18.03</v>
      </c>
      <c r="S70" s="202">
        <v>11.23</v>
      </c>
      <c r="T70" s="202">
        <v>0</v>
      </c>
      <c r="U70" s="202">
        <v>60.15</v>
      </c>
      <c r="V70" s="202">
        <v>8.81</v>
      </c>
      <c r="W70" s="202">
        <v>14.8</v>
      </c>
      <c r="X70" s="202">
        <v>62.75</v>
      </c>
      <c r="Y70" s="202">
        <v>0</v>
      </c>
      <c r="Z70" s="202">
        <v>59.2</v>
      </c>
      <c r="AA70" s="202">
        <v>38.369999999999997</v>
      </c>
      <c r="AB70" s="202">
        <v>0</v>
      </c>
      <c r="AC70" s="202">
        <v>9.43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42.13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24.87</v>
      </c>
      <c r="AR70" s="202">
        <v>4.47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475.53</v>
      </c>
      <c r="L71" s="202">
        <v>10.69</v>
      </c>
      <c r="M71" s="202">
        <v>61.76</v>
      </c>
      <c r="N71" s="202">
        <v>25.12</v>
      </c>
      <c r="O71" s="202">
        <v>70.98</v>
      </c>
      <c r="P71" s="202">
        <v>26.56</v>
      </c>
      <c r="Q71" s="202">
        <v>2.4300000000000002</v>
      </c>
      <c r="R71" s="202">
        <v>18.03</v>
      </c>
      <c r="S71" s="202">
        <v>11.23</v>
      </c>
      <c r="T71" s="202">
        <v>0</v>
      </c>
      <c r="U71" s="202">
        <v>60.15</v>
      </c>
      <c r="V71" s="202">
        <v>8.81</v>
      </c>
      <c r="W71" s="202">
        <v>14.8</v>
      </c>
      <c r="X71" s="202">
        <v>62.75</v>
      </c>
      <c r="Y71" s="202">
        <v>0</v>
      </c>
      <c r="Z71" s="202">
        <v>59.2</v>
      </c>
      <c r="AA71" s="202">
        <v>38.369999999999997</v>
      </c>
      <c r="AB71" s="202">
        <v>0</v>
      </c>
      <c r="AC71" s="202">
        <v>9.43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42.13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19.84</v>
      </c>
      <c r="AR71" s="202">
        <v>4.47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496.2</v>
      </c>
      <c r="L72" s="202">
        <v>10.69</v>
      </c>
      <c r="M72" s="202">
        <v>61.76</v>
      </c>
      <c r="N72" s="202">
        <v>25.12</v>
      </c>
      <c r="O72" s="202">
        <v>70.98</v>
      </c>
      <c r="P72" s="202">
        <v>26.56</v>
      </c>
      <c r="Q72" s="202">
        <v>2.4300000000000002</v>
      </c>
      <c r="R72" s="202">
        <v>18.03</v>
      </c>
      <c r="S72" s="202">
        <v>11.23</v>
      </c>
      <c r="T72" s="202">
        <v>0</v>
      </c>
      <c r="U72" s="202">
        <v>60.15</v>
      </c>
      <c r="V72" s="202">
        <v>8.81</v>
      </c>
      <c r="W72" s="202">
        <v>14.8</v>
      </c>
      <c r="X72" s="202">
        <v>62.75</v>
      </c>
      <c r="Y72" s="202">
        <v>0</v>
      </c>
      <c r="Z72" s="202">
        <v>59.2</v>
      </c>
      <c r="AA72" s="202">
        <v>38.369999999999997</v>
      </c>
      <c r="AB72" s="202">
        <v>0</v>
      </c>
      <c r="AC72" s="202">
        <v>9.74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40.090000000000003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17.100000000000001</v>
      </c>
      <c r="AR72" s="202">
        <v>4.47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496.2</v>
      </c>
      <c r="L73" s="202">
        <v>10.69</v>
      </c>
      <c r="M73" s="202">
        <v>61.76</v>
      </c>
      <c r="N73" s="202">
        <v>25.12</v>
      </c>
      <c r="O73" s="202">
        <v>70.98</v>
      </c>
      <c r="P73" s="202">
        <v>26.56</v>
      </c>
      <c r="Q73" s="202">
        <v>2.4300000000000002</v>
      </c>
      <c r="R73" s="202">
        <v>18.03</v>
      </c>
      <c r="S73" s="202">
        <v>11.23</v>
      </c>
      <c r="T73" s="202">
        <v>0</v>
      </c>
      <c r="U73" s="202">
        <v>60.15</v>
      </c>
      <c r="V73" s="202">
        <v>8.81</v>
      </c>
      <c r="W73" s="202">
        <v>14.8</v>
      </c>
      <c r="X73" s="202">
        <v>62.75</v>
      </c>
      <c r="Y73" s="202">
        <v>0</v>
      </c>
      <c r="Z73" s="202">
        <v>59.2</v>
      </c>
      <c r="AA73" s="202">
        <v>38.369999999999997</v>
      </c>
      <c r="AB73" s="202">
        <v>0</v>
      </c>
      <c r="AC73" s="202">
        <v>9.74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40.090000000000003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14.3</v>
      </c>
      <c r="AR73" s="202">
        <v>4.47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496.2</v>
      </c>
      <c r="L74" s="202">
        <v>10.69</v>
      </c>
      <c r="M74" s="202">
        <v>61.76</v>
      </c>
      <c r="N74" s="202">
        <v>25.12</v>
      </c>
      <c r="O74" s="202">
        <v>70.98</v>
      </c>
      <c r="P74" s="202">
        <v>26.56</v>
      </c>
      <c r="Q74" s="202">
        <v>2.4300000000000002</v>
      </c>
      <c r="R74" s="202">
        <v>18.03</v>
      </c>
      <c r="S74" s="202">
        <v>11.23</v>
      </c>
      <c r="T74" s="202">
        <v>0</v>
      </c>
      <c r="U74" s="202">
        <v>60.15</v>
      </c>
      <c r="V74" s="202">
        <v>8.81</v>
      </c>
      <c r="W74" s="202">
        <v>14.8</v>
      </c>
      <c r="X74" s="202">
        <v>62.75</v>
      </c>
      <c r="Y74" s="202">
        <v>0</v>
      </c>
      <c r="Z74" s="202">
        <v>59.2</v>
      </c>
      <c r="AA74" s="202">
        <v>38.369999999999997</v>
      </c>
      <c r="AB74" s="202">
        <v>0</v>
      </c>
      <c r="AC74" s="202">
        <v>6.79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39.71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8.51</v>
      </c>
      <c r="AR74" s="202">
        <v>4.47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473.6</v>
      </c>
      <c r="L75" s="202">
        <v>10.69</v>
      </c>
      <c r="M75" s="202">
        <v>61.76</v>
      </c>
      <c r="N75" s="202">
        <v>25.12</v>
      </c>
      <c r="O75" s="202">
        <v>70.98</v>
      </c>
      <c r="P75" s="202">
        <v>26.56</v>
      </c>
      <c r="Q75" s="202">
        <v>2.4300000000000002</v>
      </c>
      <c r="R75" s="202">
        <v>18.03</v>
      </c>
      <c r="S75" s="202">
        <v>11.23</v>
      </c>
      <c r="T75" s="202">
        <v>0</v>
      </c>
      <c r="U75" s="202">
        <v>60.15</v>
      </c>
      <c r="V75" s="202">
        <v>8.81</v>
      </c>
      <c r="W75" s="202">
        <v>14.8</v>
      </c>
      <c r="X75" s="202">
        <v>62.75</v>
      </c>
      <c r="Y75" s="202">
        <v>0</v>
      </c>
      <c r="Z75" s="202">
        <v>59.2</v>
      </c>
      <c r="AA75" s="202">
        <v>38.369999999999997</v>
      </c>
      <c r="AB75" s="202">
        <v>0</v>
      </c>
      <c r="AC75" s="202">
        <v>6.79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38.869999999999997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4.47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486.19</v>
      </c>
      <c r="L76" s="202">
        <v>10.69</v>
      </c>
      <c r="M76" s="202">
        <v>61.76</v>
      </c>
      <c r="N76" s="202">
        <v>25.12</v>
      </c>
      <c r="O76" s="202">
        <v>70.98</v>
      </c>
      <c r="P76" s="202">
        <v>26.56</v>
      </c>
      <c r="Q76" s="202">
        <v>2.4300000000000002</v>
      </c>
      <c r="R76" s="202">
        <v>18.03</v>
      </c>
      <c r="S76" s="202">
        <v>11.23</v>
      </c>
      <c r="T76" s="202">
        <v>0</v>
      </c>
      <c r="U76" s="202">
        <v>60.15</v>
      </c>
      <c r="V76" s="202">
        <v>8.81</v>
      </c>
      <c r="W76" s="202">
        <v>14.8</v>
      </c>
      <c r="X76" s="202">
        <v>62.75</v>
      </c>
      <c r="Y76" s="202">
        <v>0</v>
      </c>
      <c r="Z76" s="202">
        <v>59.2</v>
      </c>
      <c r="AA76" s="202">
        <v>38.369999999999997</v>
      </c>
      <c r="AB76" s="202">
        <v>0</v>
      </c>
      <c r="AC76" s="202">
        <v>6.79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38.869999999999997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4.47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433.89</v>
      </c>
      <c r="L77" s="202">
        <v>10.69</v>
      </c>
      <c r="M77" s="202">
        <v>61.76</v>
      </c>
      <c r="N77" s="202">
        <v>25.12</v>
      </c>
      <c r="O77" s="202">
        <v>70.98</v>
      </c>
      <c r="P77" s="202">
        <v>26.56</v>
      </c>
      <c r="Q77" s="202">
        <v>2.4300000000000002</v>
      </c>
      <c r="R77" s="202">
        <v>18.03</v>
      </c>
      <c r="S77" s="202">
        <v>11.23</v>
      </c>
      <c r="T77" s="202">
        <v>0</v>
      </c>
      <c r="U77" s="202">
        <v>60.15</v>
      </c>
      <c r="V77" s="202">
        <v>8.81</v>
      </c>
      <c r="W77" s="202">
        <v>14.8</v>
      </c>
      <c r="X77" s="202">
        <v>62.75</v>
      </c>
      <c r="Y77" s="202">
        <v>0</v>
      </c>
      <c r="Z77" s="202">
        <v>59.2</v>
      </c>
      <c r="AA77" s="202">
        <v>38.369999999999997</v>
      </c>
      <c r="AB77" s="202">
        <v>0</v>
      </c>
      <c r="AC77" s="202">
        <v>7.44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38.869999999999997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4.47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382.56</v>
      </c>
      <c r="L78" s="202">
        <v>10.69</v>
      </c>
      <c r="M78" s="202">
        <v>61.76</v>
      </c>
      <c r="N78" s="202">
        <v>25.12</v>
      </c>
      <c r="O78" s="202">
        <v>70.98</v>
      </c>
      <c r="P78" s="202">
        <v>26.56</v>
      </c>
      <c r="Q78" s="202">
        <v>2.4300000000000002</v>
      </c>
      <c r="R78" s="202">
        <v>18.03</v>
      </c>
      <c r="S78" s="202">
        <v>11.23</v>
      </c>
      <c r="T78" s="202">
        <v>0</v>
      </c>
      <c r="U78" s="202">
        <v>60.15</v>
      </c>
      <c r="V78" s="202">
        <v>8.81</v>
      </c>
      <c r="W78" s="202">
        <v>14.8</v>
      </c>
      <c r="X78" s="202">
        <v>62.75</v>
      </c>
      <c r="Y78" s="202">
        <v>0</v>
      </c>
      <c r="Z78" s="202">
        <v>59.2</v>
      </c>
      <c r="AA78" s="202">
        <v>38.369999999999997</v>
      </c>
      <c r="AB78" s="202">
        <v>0</v>
      </c>
      <c r="AC78" s="202">
        <v>9.82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40.090000000000003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4.47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496.2</v>
      </c>
      <c r="L79" s="202">
        <v>10.69</v>
      </c>
      <c r="M79" s="202">
        <v>61.76</v>
      </c>
      <c r="N79" s="202">
        <v>25.12</v>
      </c>
      <c r="O79" s="202">
        <v>70.98</v>
      </c>
      <c r="P79" s="202">
        <v>26.66</v>
      </c>
      <c r="Q79" s="202">
        <v>2.4300000000000002</v>
      </c>
      <c r="R79" s="202">
        <v>18.03</v>
      </c>
      <c r="S79" s="202">
        <v>11.23</v>
      </c>
      <c r="T79" s="202">
        <v>0</v>
      </c>
      <c r="U79" s="202">
        <v>60.15</v>
      </c>
      <c r="V79" s="202">
        <v>8.81</v>
      </c>
      <c r="W79" s="202">
        <v>14.8</v>
      </c>
      <c r="X79" s="202">
        <v>62.75</v>
      </c>
      <c r="Y79" s="202">
        <v>0</v>
      </c>
      <c r="Z79" s="202">
        <v>59.2</v>
      </c>
      <c r="AA79" s="202">
        <v>38.369999999999997</v>
      </c>
      <c r="AB79" s="202">
        <v>0</v>
      </c>
      <c r="AC79" s="202">
        <v>9.51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40.090000000000003</v>
      </c>
      <c r="AJ79" s="202">
        <v>0</v>
      </c>
      <c r="AK79" s="202">
        <v>99.62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482</v>
      </c>
      <c r="L80" s="202">
        <v>10.69</v>
      </c>
      <c r="M80" s="202">
        <v>61.76</v>
      </c>
      <c r="N80" s="202">
        <v>25.12</v>
      </c>
      <c r="O80" s="202">
        <v>70.98</v>
      </c>
      <c r="P80" s="202">
        <v>26.66</v>
      </c>
      <c r="Q80" s="202">
        <v>2.4300000000000002</v>
      </c>
      <c r="R80" s="202">
        <v>18.03</v>
      </c>
      <c r="S80" s="202">
        <v>11.23</v>
      </c>
      <c r="T80" s="202">
        <v>0</v>
      </c>
      <c r="U80" s="202">
        <v>60.15</v>
      </c>
      <c r="V80" s="202">
        <v>8.81</v>
      </c>
      <c r="W80" s="202">
        <v>14.8</v>
      </c>
      <c r="X80" s="202">
        <v>62.75</v>
      </c>
      <c r="Y80" s="202">
        <v>0</v>
      </c>
      <c r="Z80" s="202">
        <v>59.2</v>
      </c>
      <c r="AA80" s="202">
        <v>38.369999999999997</v>
      </c>
      <c r="AB80" s="202">
        <v>0</v>
      </c>
      <c r="AC80" s="202">
        <v>9.51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40.090000000000003</v>
      </c>
      <c r="AJ80" s="202">
        <v>0</v>
      </c>
      <c r="AK80" s="202">
        <v>99.62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425.58</v>
      </c>
      <c r="L81" s="202">
        <v>10.69</v>
      </c>
      <c r="M81" s="202">
        <v>61.76</v>
      </c>
      <c r="N81" s="202">
        <v>25.12</v>
      </c>
      <c r="O81" s="202">
        <v>70.98</v>
      </c>
      <c r="P81" s="202">
        <v>26.66</v>
      </c>
      <c r="Q81" s="202">
        <v>2.4300000000000002</v>
      </c>
      <c r="R81" s="202">
        <v>18.03</v>
      </c>
      <c r="S81" s="202">
        <v>11.23</v>
      </c>
      <c r="T81" s="202">
        <v>0</v>
      </c>
      <c r="U81" s="202">
        <v>60.15</v>
      </c>
      <c r="V81" s="202">
        <v>8.81</v>
      </c>
      <c r="W81" s="202">
        <v>14.8</v>
      </c>
      <c r="X81" s="202">
        <v>62.75</v>
      </c>
      <c r="Y81" s="202">
        <v>0</v>
      </c>
      <c r="Z81" s="202">
        <v>59.2</v>
      </c>
      <c r="AA81" s="202">
        <v>38.369999999999997</v>
      </c>
      <c r="AB81" s="202">
        <v>0</v>
      </c>
      <c r="AC81" s="202">
        <v>9.51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40.090000000000003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443.99</v>
      </c>
      <c r="L82" s="202">
        <v>10.69</v>
      </c>
      <c r="M82" s="202">
        <v>61.76</v>
      </c>
      <c r="N82" s="202">
        <v>25.12</v>
      </c>
      <c r="O82" s="202">
        <v>70.98</v>
      </c>
      <c r="P82" s="202">
        <v>26.66</v>
      </c>
      <c r="Q82" s="202">
        <v>2.4300000000000002</v>
      </c>
      <c r="R82" s="202">
        <v>18.03</v>
      </c>
      <c r="S82" s="202">
        <v>11.23</v>
      </c>
      <c r="T82" s="202">
        <v>0</v>
      </c>
      <c r="U82" s="202">
        <v>60.15</v>
      </c>
      <c r="V82" s="202">
        <v>8.81</v>
      </c>
      <c r="W82" s="202">
        <v>14.8</v>
      </c>
      <c r="X82" s="202">
        <v>62.75</v>
      </c>
      <c r="Y82" s="202">
        <v>0</v>
      </c>
      <c r="Z82" s="202">
        <v>59.2</v>
      </c>
      <c r="AA82" s="202">
        <v>38.369999999999997</v>
      </c>
      <c r="AB82" s="202">
        <v>0</v>
      </c>
      <c r="AC82" s="202">
        <v>9.82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40.090000000000003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496.2</v>
      </c>
      <c r="L83" s="202">
        <v>10.69</v>
      </c>
      <c r="M83" s="202">
        <v>61.76</v>
      </c>
      <c r="N83" s="202">
        <v>25.12</v>
      </c>
      <c r="O83" s="202">
        <v>70.98</v>
      </c>
      <c r="P83" s="202">
        <v>26.66</v>
      </c>
      <c r="Q83" s="202">
        <v>2.4300000000000002</v>
      </c>
      <c r="R83" s="202">
        <v>18.03</v>
      </c>
      <c r="S83" s="202">
        <v>11.23</v>
      </c>
      <c r="T83" s="202">
        <v>0</v>
      </c>
      <c r="U83" s="202">
        <v>60.15</v>
      </c>
      <c r="V83" s="202">
        <v>8.81</v>
      </c>
      <c r="W83" s="202">
        <v>14.8</v>
      </c>
      <c r="X83" s="202">
        <v>62.75</v>
      </c>
      <c r="Y83" s="202">
        <v>0</v>
      </c>
      <c r="Z83" s="202">
        <v>59.2</v>
      </c>
      <c r="AA83" s="202">
        <v>38.369999999999997</v>
      </c>
      <c r="AB83" s="202">
        <v>0</v>
      </c>
      <c r="AC83" s="202">
        <v>9.82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40.090000000000003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496.2</v>
      </c>
      <c r="L84" s="202">
        <v>10.69</v>
      </c>
      <c r="M84" s="202">
        <v>61.76</v>
      </c>
      <c r="N84" s="202">
        <v>25.12</v>
      </c>
      <c r="O84" s="202">
        <v>70.98</v>
      </c>
      <c r="P84" s="202">
        <v>26.66</v>
      </c>
      <c r="Q84" s="202">
        <v>2.4300000000000002</v>
      </c>
      <c r="R84" s="202">
        <v>18.03</v>
      </c>
      <c r="S84" s="202">
        <v>11.23</v>
      </c>
      <c r="T84" s="202">
        <v>0</v>
      </c>
      <c r="U84" s="202">
        <v>60.15</v>
      </c>
      <c r="V84" s="202">
        <v>8.81</v>
      </c>
      <c r="W84" s="202">
        <v>14.8</v>
      </c>
      <c r="X84" s="202">
        <v>62.75</v>
      </c>
      <c r="Y84" s="202">
        <v>0</v>
      </c>
      <c r="Z84" s="202">
        <v>59.2</v>
      </c>
      <c r="AA84" s="202">
        <v>38.369999999999997</v>
      </c>
      <c r="AB84" s="202">
        <v>0</v>
      </c>
      <c r="AC84" s="202">
        <v>9.82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40.090000000000003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361.25</v>
      </c>
      <c r="L85" s="202">
        <v>10.69</v>
      </c>
      <c r="M85" s="202">
        <v>61.76</v>
      </c>
      <c r="N85" s="202">
        <v>25.12</v>
      </c>
      <c r="O85" s="202">
        <v>70.98</v>
      </c>
      <c r="P85" s="202">
        <v>26.66</v>
      </c>
      <c r="Q85" s="202">
        <v>2.4300000000000002</v>
      </c>
      <c r="R85" s="202">
        <v>18.03</v>
      </c>
      <c r="S85" s="202">
        <v>11.23</v>
      </c>
      <c r="T85" s="202">
        <v>0</v>
      </c>
      <c r="U85" s="202">
        <v>60.15</v>
      </c>
      <c r="V85" s="202">
        <v>8.81</v>
      </c>
      <c r="W85" s="202">
        <v>14.8</v>
      </c>
      <c r="X85" s="202">
        <v>62.75</v>
      </c>
      <c r="Y85" s="202">
        <v>0</v>
      </c>
      <c r="Z85" s="202">
        <v>59.2</v>
      </c>
      <c r="AA85" s="202">
        <v>38.369999999999997</v>
      </c>
      <c r="AB85" s="202">
        <v>0</v>
      </c>
      <c r="AC85" s="202">
        <v>9.82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40.090000000000003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456.16</v>
      </c>
      <c r="L86" s="202">
        <v>10.69</v>
      </c>
      <c r="M86" s="202">
        <v>61.76</v>
      </c>
      <c r="N86" s="202">
        <v>25.12</v>
      </c>
      <c r="O86" s="202">
        <v>70.98</v>
      </c>
      <c r="P86" s="202">
        <v>26.66</v>
      </c>
      <c r="Q86" s="202">
        <v>2.4300000000000002</v>
      </c>
      <c r="R86" s="202">
        <v>18.03</v>
      </c>
      <c r="S86" s="202">
        <v>11.23</v>
      </c>
      <c r="T86" s="202">
        <v>0</v>
      </c>
      <c r="U86" s="202">
        <v>60.15</v>
      </c>
      <c r="V86" s="202">
        <v>8.81</v>
      </c>
      <c r="W86" s="202">
        <v>14.8</v>
      </c>
      <c r="X86" s="202">
        <v>62.75</v>
      </c>
      <c r="Y86" s="202">
        <v>0</v>
      </c>
      <c r="Z86" s="202">
        <v>59.2</v>
      </c>
      <c r="AA86" s="202">
        <v>38.369999999999997</v>
      </c>
      <c r="AB86" s="202">
        <v>0</v>
      </c>
      <c r="AC86" s="202">
        <v>7.44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38.869999999999997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398.05</v>
      </c>
      <c r="L87" s="202">
        <v>10.69</v>
      </c>
      <c r="M87" s="202">
        <v>61.76</v>
      </c>
      <c r="N87" s="202">
        <v>25.12</v>
      </c>
      <c r="O87" s="202">
        <v>70.98</v>
      </c>
      <c r="P87" s="202">
        <v>26.66</v>
      </c>
      <c r="Q87" s="202">
        <v>2.4300000000000002</v>
      </c>
      <c r="R87" s="202">
        <v>18.03</v>
      </c>
      <c r="S87" s="202">
        <v>11.23</v>
      </c>
      <c r="T87" s="202">
        <v>0</v>
      </c>
      <c r="U87" s="202">
        <v>60.15</v>
      </c>
      <c r="V87" s="202">
        <v>8.81</v>
      </c>
      <c r="W87" s="202">
        <v>14.8</v>
      </c>
      <c r="X87" s="202">
        <v>62.75</v>
      </c>
      <c r="Y87" s="202">
        <v>0</v>
      </c>
      <c r="Z87" s="202">
        <v>59.2</v>
      </c>
      <c r="AA87" s="202">
        <v>38.369999999999997</v>
      </c>
      <c r="AB87" s="202">
        <v>0</v>
      </c>
      <c r="AC87" s="202">
        <v>7.44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38.869999999999997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391.27</v>
      </c>
      <c r="L88" s="202">
        <v>10.69</v>
      </c>
      <c r="M88" s="202">
        <v>61.76</v>
      </c>
      <c r="N88" s="202">
        <v>25.12</v>
      </c>
      <c r="O88" s="202">
        <v>70.98</v>
      </c>
      <c r="P88" s="202">
        <v>26.66</v>
      </c>
      <c r="Q88" s="202">
        <v>2.4300000000000002</v>
      </c>
      <c r="R88" s="202">
        <v>18.03</v>
      </c>
      <c r="S88" s="202">
        <v>11.23</v>
      </c>
      <c r="T88" s="202">
        <v>0</v>
      </c>
      <c r="U88" s="202">
        <v>60.15</v>
      </c>
      <c r="V88" s="202">
        <v>8.81</v>
      </c>
      <c r="W88" s="202">
        <v>14.8</v>
      </c>
      <c r="X88" s="202">
        <v>62.75</v>
      </c>
      <c r="Y88" s="202">
        <v>0</v>
      </c>
      <c r="Z88" s="202">
        <v>59.2</v>
      </c>
      <c r="AA88" s="202">
        <v>38.369999999999997</v>
      </c>
      <c r="AB88" s="202">
        <v>0</v>
      </c>
      <c r="AC88" s="202">
        <v>7.44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38.869999999999997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376.75</v>
      </c>
      <c r="L89" s="202">
        <v>10.69</v>
      </c>
      <c r="M89" s="202">
        <v>61.76</v>
      </c>
      <c r="N89" s="202">
        <v>25.12</v>
      </c>
      <c r="O89" s="202">
        <v>70.98</v>
      </c>
      <c r="P89" s="202">
        <v>26.66</v>
      </c>
      <c r="Q89" s="202">
        <v>2.4300000000000002</v>
      </c>
      <c r="R89" s="202">
        <v>18.03</v>
      </c>
      <c r="S89" s="202">
        <v>11.23</v>
      </c>
      <c r="T89" s="202">
        <v>0</v>
      </c>
      <c r="U89" s="202">
        <v>60.15</v>
      </c>
      <c r="V89" s="202">
        <v>8.81</v>
      </c>
      <c r="W89" s="202">
        <v>14.8</v>
      </c>
      <c r="X89" s="202">
        <v>62.75</v>
      </c>
      <c r="Y89" s="202">
        <v>0</v>
      </c>
      <c r="Z89" s="202">
        <v>59.2</v>
      </c>
      <c r="AA89" s="202">
        <v>38.369999999999997</v>
      </c>
      <c r="AB89" s="202">
        <v>0</v>
      </c>
      <c r="AC89" s="202">
        <v>9.84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40.090000000000003</v>
      </c>
      <c r="AJ89" s="202">
        <v>0</v>
      </c>
      <c r="AK89" s="202">
        <v>99.62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421.3</v>
      </c>
      <c r="L90" s="202">
        <v>10.69</v>
      </c>
      <c r="M90" s="202">
        <v>61.76</v>
      </c>
      <c r="N90" s="202">
        <v>25.12</v>
      </c>
      <c r="O90" s="202">
        <v>70.98</v>
      </c>
      <c r="P90" s="202">
        <v>26.66</v>
      </c>
      <c r="Q90" s="202">
        <v>2.4300000000000002</v>
      </c>
      <c r="R90" s="202">
        <v>18.03</v>
      </c>
      <c r="S90" s="202">
        <v>11.23</v>
      </c>
      <c r="T90" s="202">
        <v>0</v>
      </c>
      <c r="U90" s="202">
        <v>60.15</v>
      </c>
      <c r="V90" s="202">
        <v>8.81</v>
      </c>
      <c r="W90" s="202">
        <v>14.8</v>
      </c>
      <c r="X90" s="202">
        <v>62.75</v>
      </c>
      <c r="Y90" s="202">
        <v>0</v>
      </c>
      <c r="Z90" s="202">
        <v>59.2</v>
      </c>
      <c r="AA90" s="202">
        <v>38.369999999999997</v>
      </c>
      <c r="AB90" s="202">
        <v>0</v>
      </c>
      <c r="AC90" s="202">
        <v>9.84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40.090000000000003</v>
      </c>
      <c r="AJ90" s="202">
        <v>0</v>
      </c>
      <c r="AK90" s="202">
        <v>99.62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496.2</v>
      </c>
      <c r="L91" s="202">
        <v>10.69</v>
      </c>
      <c r="M91" s="202">
        <v>61.76</v>
      </c>
      <c r="N91" s="202">
        <v>25.12</v>
      </c>
      <c r="O91" s="202">
        <v>70.98</v>
      </c>
      <c r="P91" s="202">
        <v>26.66</v>
      </c>
      <c r="Q91" s="202">
        <v>2.4300000000000002</v>
      </c>
      <c r="R91" s="202">
        <v>18.03</v>
      </c>
      <c r="S91" s="202">
        <v>11.23</v>
      </c>
      <c r="T91" s="202">
        <v>0</v>
      </c>
      <c r="U91" s="202">
        <v>60.15</v>
      </c>
      <c r="V91" s="202">
        <v>8.81</v>
      </c>
      <c r="W91" s="202">
        <v>14.8</v>
      </c>
      <c r="X91" s="202">
        <v>62.75</v>
      </c>
      <c r="Y91" s="202">
        <v>0</v>
      </c>
      <c r="Z91" s="202">
        <v>59.2</v>
      </c>
      <c r="AA91" s="202">
        <v>38.369999999999997</v>
      </c>
      <c r="AB91" s="202">
        <v>0</v>
      </c>
      <c r="AC91" s="202">
        <v>9.84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40.090000000000003</v>
      </c>
      <c r="AJ91" s="202">
        <v>0</v>
      </c>
      <c r="AK91" s="202">
        <v>99.62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496.2</v>
      </c>
      <c r="L92" s="202">
        <v>10.69</v>
      </c>
      <c r="M92" s="202">
        <v>61.76</v>
      </c>
      <c r="N92" s="202">
        <v>25.12</v>
      </c>
      <c r="O92" s="202">
        <v>70.98</v>
      </c>
      <c r="P92" s="202">
        <v>26.66</v>
      </c>
      <c r="Q92" s="202">
        <v>2.4300000000000002</v>
      </c>
      <c r="R92" s="202">
        <v>18.03</v>
      </c>
      <c r="S92" s="202">
        <v>11.23</v>
      </c>
      <c r="T92" s="202">
        <v>0</v>
      </c>
      <c r="U92" s="202">
        <v>60.15</v>
      </c>
      <c r="V92" s="202">
        <v>8.81</v>
      </c>
      <c r="W92" s="202">
        <v>14.8</v>
      </c>
      <c r="X92" s="202">
        <v>62.75</v>
      </c>
      <c r="Y92" s="202">
        <v>0</v>
      </c>
      <c r="Z92" s="202">
        <v>59.2</v>
      </c>
      <c r="AA92" s="202">
        <v>38.369999999999997</v>
      </c>
      <c r="AB92" s="202">
        <v>0</v>
      </c>
      <c r="AC92" s="202">
        <v>9.84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40.090000000000003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496.2</v>
      </c>
      <c r="L93" s="202">
        <v>10.69</v>
      </c>
      <c r="M93" s="202">
        <v>61.76</v>
      </c>
      <c r="N93" s="202">
        <v>25.12</v>
      </c>
      <c r="O93" s="202">
        <v>70.98</v>
      </c>
      <c r="P93" s="202">
        <v>26.66</v>
      </c>
      <c r="Q93" s="202">
        <v>2.4300000000000002</v>
      </c>
      <c r="R93" s="202">
        <v>18.03</v>
      </c>
      <c r="S93" s="202">
        <v>11.23</v>
      </c>
      <c r="T93" s="202">
        <v>0</v>
      </c>
      <c r="U93" s="202">
        <v>60.15</v>
      </c>
      <c r="V93" s="202">
        <v>8.81</v>
      </c>
      <c r="W93" s="202">
        <v>14.8</v>
      </c>
      <c r="X93" s="202">
        <v>62.75</v>
      </c>
      <c r="Y93" s="202">
        <v>0</v>
      </c>
      <c r="Z93" s="202">
        <v>59.2</v>
      </c>
      <c r="AA93" s="202">
        <v>38.369999999999997</v>
      </c>
      <c r="AB93" s="202">
        <v>0</v>
      </c>
      <c r="AC93" s="202">
        <v>9.84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40.090000000000003</v>
      </c>
      <c r="AJ93" s="202">
        <v>0</v>
      </c>
      <c r="AK93" s="202">
        <v>99.62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496.2</v>
      </c>
      <c r="L94" s="202">
        <v>10.69</v>
      </c>
      <c r="M94" s="202">
        <v>61.76</v>
      </c>
      <c r="N94" s="202">
        <v>25.12</v>
      </c>
      <c r="O94" s="202">
        <v>70.98</v>
      </c>
      <c r="P94" s="202">
        <v>26.66</v>
      </c>
      <c r="Q94" s="202">
        <v>2.4300000000000002</v>
      </c>
      <c r="R94" s="202">
        <v>18.03</v>
      </c>
      <c r="S94" s="202">
        <v>11.23</v>
      </c>
      <c r="T94" s="202">
        <v>0</v>
      </c>
      <c r="U94" s="202">
        <v>60.15</v>
      </c>
      <c r="V94" s="202">
        <v>8.81</v>
      </c>
      <c r="W94" s="202">
        <v>14.8</v>
      </c>
      <c r="X94" s="202">
        <v>62.75</v>
      </c>
      <c r="Y94" s="202">
        <v>0</v>
      </c>
      <c r="Z94" s="202">
        <v>59.2</v>
      </c>
      <c r="AA94" s="202">
        <v>38.369999999999997</v>
      </c>
      <c r="AB94" s="202">
        <v>0</v>
      </c>
      <c r="AC94" s="202">
        <v>9.84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40.090000000000003</v>
      </c>
      <c r="AJ94" s="202">
        <v>0</v>
      </c>
      <c r="AK94" s="202">
        <v>99.62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496.2</v>
      </c>
      <c r="L95" s="202">
        <v>10.69</v>
      </c>
      <c r="M95" s="202">
        <v>61.76</v>
      </c>
      <c r="N95" s="202">
        <v>25.12</v>
      </c>
      <c r="O95" s="202">
        <v>70.98</v>
      </c>
      <c r="P95" s="202">
        <v>26.66</v>
      </c>
      <c r="Q95" s="202">
        <v>2.4300000000000002</v>
      </c>
      <c r="R95" s="202">
        <v>18.03</v>
      </c>
      <c r="S95" s="202">
        <v>11.23</v>
      </c>
      <c r="T95" s="202">
        <v>0</v>
      </c>
      <c r="U95" s="202">
        <v>60.15</v>
      </c>
      <c r="V95" s="202">
        <v>8.81</v>
      </c>
      <c r="W95" s="202">
        <v>14.8</v>
      </c>
      <c r="X95" s="202">
        <v>62.75</v>
      </c>
      <c r="Y95" s="202">
        <v>0</v>
      </c>
      <c r="Z95" s="202">
        <v>59.2</v>
      </c>
      <c r="AA95" s="202">
        <v>38.369999999999997</v>
      </c>
      <c r="AB95" s="202">
        <v>0</v>
      </c>
      <c r="AC95" s="202">
        <v>9.84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40.090000000000003</v>
      </c>
      <c r="AJ95" s="202">
        <v>0</v>
      </c>
      <c r="AK95" s="202">
        <v>99.62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496.2</v>
      </c>
      <c r="L96" s="202">
        <v>10.69</v>
      </c>
      <c r="M96" s="202">
        <v>61.76</v>
      </c>
      <c r="N96" s="202">
        <v>25.12</v>
      </c>
      <c r="O96" s="202">
        <v>70.98</v>
      </c>
      <c r="P96" s="202">
        <v>26.66</v>
      </c>
      <c r="Q96" s="202">
        <v>2.4300000000000002</v>
      </c>
      <c r="R96" s="202">
        <v>18.03</v>
      </c>
      <c r="S96" s="202">
        <v>11.23</v>
      </c>
      <c r="T96" s="202">
        <v>0</v>
      </c>
      <c r="U96" s="202">
        <v>60.15</v>
      </c>
      <c r="V96" s="202">
        <v>8.81</v>
      </c>
      <c r="W96" s="202">
        <v>14.8</v>
      </c>
      <c r="X96" s="202">
        <v>62.75</v>
      </c>
      <c r="Y96" s="202">
        <v>0</v>
      </c>
      <c r="Z96" s="202">
        <v>59.2</v>
      </c>
      <c r="AA96" s="202">
        <v>38.369999999999997</v>
      </c>
      <c r="AB96" s="202">
        <v>0</v>
      </c>
      <c r="AC96" s="202">
        <v>9.84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40.090000000000003</v>
      </c>
      <c r="AJ96" s="202">
        <v>0</v>
      </c>
      <c r="AK96" s="202">
        <v>99.3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496.2</v>
      </c>
      <c r="L97" s="202">
        <v>10.69</v>
      </c>
      <c r="M97" s="202">
        <v>61.76</v>
      </c>
      <c r="N97" s="202">
        <v>25.12</v>
      </c>
      <c r="O97" s="202">
        <v>70.98</v>
      </c>
      <c r="P97" s="202">
        <v>26.66</v>
      </c>
      <c r="Q97" s="202">
        <v>2.4300000000000002</v>
      </c>
      <c r="R97" s="202">
        <v>18.03</v>
      </c>
      <c r="S97" s="202">
        <v>11.23</v>
      </c>
      <c r="T97" s="202">
        <v>0</v>
      </c>
      <c r="U97" s="202">
        <v>60.15</v>
      </c>
      <c r="V97" s="202">
        <v>8.81</v>
      </c>
      <c r="W97" s="202">
        <v>14.8</v>
      </c>
      <c r="X97" s="202">
        <v>62.75</v>
      </c>
      <c r="Y97" s="202">
        <v>0</v>
      </c>
      <c r="Z97" s="202">
        <v>59.2</v>
      </c>
      <c r="AA97" s="202">
        <v>38.369999999999997</v>
      </c>
      <c r="AB97" s="202">
        <v>0</v>
      </c>
      <c r="AC97" s="202">
        <v>9.84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40.090000000000003</v>
      </c>
      <c r="AJ97" s="202">
        <v>0</v>
      </c>
      <c r="AK97" s="202">
        <v>97.68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496.2</v>
      </c>
      <c r="L98" s="202">
        <v>10.69</v>
      </c>
      <c r="M98" s="202">
        <v>61.76</v>
      </c>
      <c r="N98" s="202">
        <v>25.12</v>
      </c>
      <c r="O98" s="202">
        <v>70.98</v>
      </c>
      <c r="P98" s="202">
        <v>26.66</v>
      </c>
      <c r="Q98" s="202">
        <v>2.4300000000000002</v>
      </c>
      <c r="R98" s="202">
        <v>18.03</v>
      </c>
      <c r="S98" s="202">
        <v>11.23</v>
      </c>
      <c r="T98" s="202">
        <v>0</v>
      </c>
      <c r="U98" s="202">
        <v>60.15</v>
      </c>
      <c r="V98" s="202">
        <v>8.81</v>
      </c>
      <c r="W98" s="202">
        <v>14.8</v>
      </c>
      <c r="X98" s="202">
        <v>62.75</v>
      </c>
      <c r="Y98" s="202">
        <v>0</v>
      </c>
      <c r="Z98" s="202">
        <v>59.2</v>
      </c>
      <c r="AA98" s="202">
        <v>38.369999999999997</v>
      </c>
      <c r="AB98" s="202">
        <v>0</v>
      </c>
      <c r="AC98" s="202">
        <v>9.84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40.090000000000003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7.0000000000000007E-5</v>
      </c>
      <c r="G99">
        <f t="shared" si="0"/>
        <v>0</v>
      </c>
      <c r="H99">
        <f t="shared" si="0"/>
        <v>0</v>
      </c>
      <c r="I99">
        <f t="shared" si="0"/>
        <v>2.7660000000000001E-2</v>
      </c>
      <c r="J99">
        <f t="shared" si="0"/>
        <v>4.7999999999999996E-3</v>
      </c>
      <c r="K99">
        <f t="shared" si="0"/>
        <v>9.6873699999999996</v>
      </c>
      <c r="L99">
        <f t="shared" si="0"/>
        <v>0.21380000000000043</v>
      </c>
      <c r="M99">
        <f t="shared" si="0"/>
        <v>1.4822400000000033</v>
      </c>
      <c r="N99">
        <f t="shared" si="0"/>
        <v>0.60287999999999853</v>
      </c>
      <c r="O99">
        <f t="shared" si="0"/>
        <v>1.7035199999999959</v>
      </c>
      <c r="P99">
        <f t="shared" si="0"/>
        <v>0.63194999999999912</v>
      </c>
      <c r="Q99">
        <f t="shared" si="0"/>
        <v>7.1805000000000008E-2</v>
      </c>
      <c r="R99">
        <f t="shared" si="0"/>
        <v>0.36059999999999959</v>
      </c>
      <c r="S99">
        <f t="shared" si="0"/>
        <v>0.22460000000000022</v>
      </c>
      <c r="T99">
        <f t="shared" si="0"/>
        <v>0</v>
      </c>
      <c r="U99">
        <f t="shared" si="0"/>
        <v>1.4435999999999984</v>
      </c>
      <c r="V99">
        <f t="shared" si="0"/>
        <v>0.18395999999999968</v>
      </c>
      <c r="W99">
        <f t="shared" si="0"/>
        <v>0.31535999999999936</v>
      </c>
      <c r="X99">
        <f t="shared" si="0"/>
        <v>1.4578250000000001</v>
      </c>
      <c r="Y99">
        <f t="shared" si="0"/>
        <v>0</v>
      </c>
      <c r="Z99">
        <f t="shared" si="0"/>
        <v>1.3838349999999975</v>
      </c>
      <c r="AA99">
        <f t="shared" si="0"/>
        <v>0.8845999999999985</v>
      </c>
      <c r="AB99">
        <f t="shared" si="0"/>
        <v>0</v>
      </c>
      <c r="AC99">
        <f t="shared" si="0"/>
        <v>0.19707500000000011</v>
      </c>
      <c r="AD99">
        <f t="shared" si="0"/>
        <v>4.2632500000000004E-2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0.99345250000000151</v>
      </c>
      <c r="AJ99">
        <f t="shared" si="0"/>
        <v>0</v>
      </c>
      <c r="AK99">
        <f t="shared" si="0"/>
        <v>2.2840250000000002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0.4137924999999999</v>
      </c>
      <c r="AR99">
        <f t="shared" si="1"/>
        <v>3.5552499999999994E-2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1.2</v>
      </c>
      <c r="G3" s="202">
        <v>0</v>
      </c>
      <c r="H3" s="202">
        <v>0</v>
      </c>
      <c r="I3" s="202">
        <v>8.35</v>
      </c>
      <c r="J3" s="202">
        <v>6.96</v>
      </c>
      <c r="K3" s="202">
        <v>159.83000000000001</v>
      </c>
      <c r="L3" s="202">
        <v>61.62</v>
      </c>
      <c r="M3" s="202">
        <v>0</v>
      </c>
      <c r="N3" s="202">
        <v>14.53</v>
      </c>
      <c r="O3" s="202">
        <v>48.79</v>
      </c>
      <c r="P3" s="202">
        <v>57.96</v>
      </c>
      <c r="Q3" s="202">
        <v>2.68</v>
      </c>
      <c r="R3" s="202">
        <v>10.43</v>
      </c>
      <c r="S3" s="202">
        <v>6.49</v>
      </c>
      <c r="T3" s="202">
        <v>0</v>
      </c>
      <c r="U3" s="202">
        <v>283.20999999999998</v>
      </c>
      <c r="V3" s="202">
        <v>5.0999999999999996</v>
      </c>
      <c r="W3" s="202">
        <v>8.56</v>
      </c>
      <c r="X3" s="202">
        <v>36.29</v>
      </c>
      <c r="Y3" s="202">
        <v>0</v>
      </c>
      <c r="Z3" s="202">
        <v>34.229999999999997</v>
      </c>
      <c r="AA3" s="202">
        <v>22.19</v>
      </c>
      <c r="AB3" s="202">
        <v>0</v>
      </c>
      <c r="AC3" s="202">
        <v>7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25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7.73</v>
      </c>
      <c r="AS3" s="202">
        <v>14.53</v>
      </c>
      <c r="AT3" s="202">
        <v>1.35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1.2</v>
      </c>
      <c r="G4" s="202">
        <v>0</v>
      </c>
      <c r="H4" s="202">
        <v>0</v>
      </c>
      <c r="I4" s="202">
        <v>8.35</v>
      </c>
      <c r="J4" s="202">
        <v>6.96</v>
      </c>
      <c r="K4" s="202">
        <v>159.83000000000001</v>
      </c>
      <c r="L4" s="202">
        <v>61.62</v>
      </c>
      <c r="M4" s="202">
        <v>0</v>
      </c>
      <c r="N4" s="202">
        <v>14.53</v>
      </c>
      <c r="O4" s="202">
        <v>48.79</v>
      </c>
      <c r="P4" s="202">
        <v>59.76</v>
      </c>
      <c r="Q4" s="202">
        <v>2.68</v>
      </c>
      <c r="R4" s="202">
        <v>10.43</v>
      </c>
      <c r="S4" s="202">
        <v>6.49</v>
      </c>
      <c r="T4" s="202">
        <v>0</v>
      </c>
      <c r="U4" s="202">
        <v>283.20999999999998</v>
      </c>
      <c r="V4" s="202">
        <v>5.0999999999999996</v>
      </c>
      <c r="W4" s="202">
        <v>8.56</v>
      </c>
      <c r="X4" s="202">
        <v>36.29</v>
      </c>
      <c r="Y4" s="202">
        <v>0</v>
      </c>
      <c r="Z4" s="202">
        <v>34.229999999999997</v>
      </c>
      <c r="AA4" s="202">
        <v>22.19</v>
      </c>
      <c r="AB4" s="202">
        <v>0</v>
      </c>
      <c r="AC4" s="202">
        <v>7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25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7.73</v>
      </c>
      <c r="AS4" s="202">
        <v>14.53</v>
      </c>
      <c r="AT4" s="202">
        <v>1.35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1.2</v>
      </c>
      <c r="G5" s="202">
        <v>0</v>
      </c>
      <c r="H5" s="202">
        <v>0</v>
      </c>
      <c r="I5" s="202">
        <v>8.35</v>
      </c>
      <c r="J5" s="202">
        <v>6.96</v>
      </c>
      <c r="K5" s="202">
        <v>159.83000000000001</v>
      </c>
      <c r="L5" s="202">
        <v>61.62</v>
      </c>
      <c r="M5" s="202">
        <v>0</v>
      </c>
      <c r="N5" s="202">
        <v>14.53</v>
      </c>
      <c r="O5" s="202">
        <v>48.79</v>
      </c>
      <c r="P5" s="202">
        <v>59.76</v>
      </c>
      <c r="Q5" s="202">
        <v>2.68</v>
      </c>
      <c r="R5" s="202">
        <v>10.43</v>
      </c>
      <c r="S5" s="202">
        <v>6.49</v>
      </c>
      <c r="T5" s="202">
        <v>0</v>
      </c>
      <c r="U5" s="202">
        <v>283.20999999999998</v>
      </c>
      <c r="V5" s="202">
        <v>5.0999999999999996</v>
      </c>
      <c r="W5" s="202">
        <v>8.56</v>
      </c>
      <c r="X5" s="202">
        <v>36.29</v>
      </c>
      <c r="Y5" s="202">
        <v>0</v>
      </c>
      <c r="Z5" s="202">
        <v>34.229999999999997</v>
      </c>
      <c r="AA5" s="202">
        <v>22.19</v>
      </c>
      <c r="AB5" s="202">
        <v>0</v>
      </c>
      <c r="AC5" s="202">
        <v>7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25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7.73</v>
      </c>
      <c r="AS5" s="202">
        <v>14.53</v>
      </c>
      <c r="AT5" s="202">
        <v>1.35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1.2</v>
      </c>
      <c r="G6" s="202">
        <v>0</v>
      </c>
      <c r="H6" s="202">
        <v>0</v>
      </c>
      <c r="I6" s="202">
        <v>8.35</v>
      </c>
      <c r="J6" s="202">
        <v>6.96</v>
      </c>
      <c r="K6" s="202">
        <v>159.83000000000001</v>
      </c>
      <c r="L6" s="202">
        <v>61.62</v>
      </c>
      <c r="M6" s="202">
        <v>0</v>
      </c>
      <c r="N6" s="202">
        <v>14.53</v>
      </c>
      <c r="O6" s="202">
        <v>48.79</v>
      </c>
      <c r="P6" s="202">
        <v>60.84</v>
      </c>
      <c r="Q6" s="202">
        <v>2.68</v>
      </c>
      <c r="R6" s="202">
        <v>10.43</v>
      </c>
      <c r="S6" s="202">
        <v>6.49</v>
      </c>
      <c r="T6" s="202">
        <v>0</v>
      </c>
      <c r="U6" s="202">
        <v>283.20999999999998</v>
      </c>
      <c r="V6" s="202">
        <v>5.0999999999999996</v>
      </c>
      <c r="W6" s="202">
        <v>8.56</v>
      </c>
      <c r="X6" s="202">
        <v>36.29</v>
      </c>
      <c r="Y6" s="202">
        <v>0</v>
      </c>
      <c r="Z6" s="202">
        <v>34.229999999999997</v>
      </c>
      <c r="AA6" s="202">
        <v>22.19</v>
      </c>
      <c r="AB6" s="202">
        <v>0</v>
      </c>
      <c r="AC6" s="202">
        <v>6.01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23.29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7.73</v>
      </c>
      <c r="AS6" s="202">
        <v>14.53</v>
      </c>
      <c r="AT6" s="202">
        <v>1.35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1.2</v>
      </c>
      <c r="G7" s="202">
        <v>0</v>
      </c>
      <c r="H7" s="202">
        <v>0</v>
      </c>
      <c r="I7" s="202">
        <v>8.35</v>
      </c>
      <c r="J7" s="202">
        <v>6.96</v>
      </c>
      <c r="K7" s="202">
        <v>159.83000000000001</v>
      </c>
      <c r="L7" s="202">
        <v>61.62</v>
      </c>
      <c r="M7" s="202">
        <v>0</v>
      </c>
      <c r="N7" s="202">
        <v>14.53</v>
      </c>
      <c r="O7" s="202">
        <v>48.79</v>
      </c>
      <c r="P7" s="202">
        <v>61.92</v>
      </c>
      <c r="Q7" s="202">
        <v>2.68</v>
      </c>
      <c r="R7" s="202">
        <v>10.43</v>
      </c>
      <c r="S7" s="202">
        <v>6.49</v>
      </c>
      <c r="T7" s="202">
        <v>0</v>
      </c>
      <c r="U7" s="202">
        <v>283.20999999999998</v>
      </c>
      <c r="V7" s="202">
        <v>5.0999999999999996</v>
      </c>
      <c r="W7" s="202">
        <v>8.56</v>
      </c>
      <c r="X7" s="202">
        <v>36.29</v>
      </c>
      <c r="Y7" s="202">
        <v>0</v>
      </c>
      <c r="Z7" s="202">
        <v>34.229999999999997</v>
      </c>
      <c r="AA7" s="202">
        <v>22.19</v>
      </c>
      <c r="AB7" s="202">
        <v>0</v>
      </c>
      <c r="AC7" s="202">
        <v>6.01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23.29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7.2</v>
      </c>
      <c r="AS7" s="202">
        <v>14.53</v>
      </c>
      <c r="AT7" s="202">
        <v>1.35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1.2</v>
      </c>
      <c r="G8" s="202">
        <v>0</v>
      </c>
      <c r="H8" s="202">
        <v>0</v>
      </c>
      <c r="I8" s="202">
        <v>8.35</v>
      </c>
      <c r="J8" s="202">
        <v>6.96</v>
      </c>
      <c r="K8" s="202">
        <v>159.83000000000001</v>
      </c>
      <c r="L8" s="202">
        <v>61.62</v>
      </c>
      <c r="M8" s="202">
        <v>0</v>
      </c>
      <c r="N8" s="202">
        <v>14.53</v>
      </c>
      <c r="O8" s="202">
        <v>48.79</v>
      </c>
      <c r="P8" s="202">
        <v>63</v>
      </c>
      <c r="Q8" s="202">
        <v>2.68</v>
      </c>
      <c r="R8" s="202">
        <v>10.43</v>
      </c>
      <c r="S8" s="202">
        <v>6.49</v>
      </c>
      <c r="T8" s="202">
        <v>0</v>
      </c>
      <c r="U8" s="202">
        <v>283.20999999999998</v>
      </c>
      <c r="V8" s="202">
        <v>5.0999999999999996</v>
      </c>
      <c r="W8" s="202">
        <v>8.56</v>
      </c>
      <c r="X8" s="202">
        <v>36.29</v>
      </c>
      <c r="Y8" s="202">
        <v>0</v>
      </c>
      <c r="Z8" s="202">
        <v>34.229999999999997</v>
      </c>
      <c r="AA8" s="202">
        <v>22.19</v>
      </c>
      <c r="AB8" s="202">
        <v>0</v>
      </c>
      <c r="AC8" s="202">
        <v>6.01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23.29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7.2</v>
      </c>
      <c r="AS8" s="202">
        <v>14.53</v>
      </c>
      <c r="AT8" s="202">
        <v>1.35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1.2</v>
      </c>
      <c r="G9" s="202">
        <v>0</v>
      </c>
      <c r="H9" s="202">
        <v>0</v>
      </c>
      <c r="I9" s="202">
        <v>8.35</v>
      </c>
      <c r="J9" s="202">
        <v>6.96</v>
      </c>
      <c r="K9" s="202">
        <v>159.83000000000001</v>
      </c>
      <c r="L9" s="202">
        <v>61.62</v>
      </c>
      <c r="M9" s="202">
        <v>0</v>
      </c>
      <c r="N9" s="202">
        <v>14.53</v>
      </c>
      <c r="O9" s="202">
        <v>48.79</v>
      </c>
      <c r="P9" s="202">
        <v>65.16</v>
      </c>
      <c r="Q9" s="202">
        <v>2.68</v>
      </c>
      <c r="R9" s="202">
        <v>10.43</v>
      </c>
      <c r="S9" s="202">
        <v>6.49</v>
      </c>
      <c r="T9" s="202">
        <v>0</v>
      </c>
      <c r="U9" s="202">
        <v>283.20999999999998</v>
      </c>
      <c r="V9" s="202">
        <v>5.0999999999999996</v>
      </c>
      <c r="W9" s="202">
        <v>8.56</v>
      </c>
      <c r="X9" s="202">
        <v>36.29</v>
      </c>
      <c r="Y9" s="202">
        <v>0</v>
      </c>
      <c r="Z9" s="202">
        <v>34.229999999999997</v>
      </c>
      <c r="AA9" s="202">
        <v>22.19</v>
      </c>
      <c r="AB9" s="202">
        <v>0</v>
      </c>
      <c r="AC9" s="202">
        <v>6.01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23.29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7.2</v>
      </c>
      <c r="AS9" s="202">
        <v>14.53</v>
      </c>
      <c r="AT9" s="202">
        <v>1.35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1.2</v>
      </c>
      <c r="G10" s="202">
        <v>0</v>
      </c>
      <c r="H10" s="202">
        <v>0</v>
      </c>
      <c r="I10" s="202">
        <v>8.35</v>
      </c>
      <c r="J10" s="202">
        <v>6.96</v>
      </c>
      <c r="K10" s="202">
        <v>159.83000000000001</v>
      </c>
      <c r="L10" s="202">
        <v>61.62</v>
      </c>
      <c r="M10" s="202">
        <v>0</v>
      </c>
      <c r="N10" s="202">
        <v>14.53</v>
      </c>
      <c r="O10" s="202">
        <v>48.79</v>
      </c>
      <c r="P10" s="202">
        <v>65.16</v>
      </c>
      <c r="Q10" s="202">
        <v>2.68</v>
      </c>
      <c r="R10" s="202">
        <v>10.43</v>
      </c>
      <c r="S10" s="202">
        <v>6.49</v>
      </c>
      <c r="T10" s="202">
        <v>0</v>
      </c>
      <c r="U10" s="202">
        <v>283.20999999999998</v>
      </c>
      <c r="V10" s="202">
        <v>5.0999999999999996</v>
      </c>
      <c r="W10" s="202">
        <v>8.56</v>
      </c>
      <c r="X10" s="202">
        <v>36.29</v>
      </c>
      <c r="Y10" s="202">
        <v>0</v>
      </c>
      <c r="Z10" s="202">
        <v>34.229999999999997</v>
      </c>
      <c r="AA10" s="202">
        <v>22.19</v>
      </c>
      <c r="AB10" s="202">
        <v>0</v>
      </c>
      <c r="AC10" s="202">
        <v>6.01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24.11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7.2</v>
      </c>
      <c r="AS10" s="202">
        <v>14.53</v>
      </c>
      <c r="AT10" s="202">
        <v>1.35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159.83000000000001</v>
      </c>
      <c r="L11" s="202">
        <v>61.62</v>
      </c>
      <c r="M11" s="202">
        <v>0</v>
      </c>
      <c r="N11" s="202">
        <v>14.53</v>
      </c>
      <c r="O11" s="202">
        <v>48.79</v>
      </c>
      <c r="P11" s="202">
        <v>65.16</v>
      </c>
      <c r="Q11" s="202">
        <v>2.68</v>
      </c>
      <c r="R11" s="202">
        <v>10.43</v>
      </c>
      <c r="S11" s="202">
        <v>6.49</v>
      </c>
      <c r="T11" s="202">
        <v>0</v>
      </c>
      <c r="U11" s="202">
        <v>283.20999999999998</v>
      </c>
      <c r="V11" s="202">
        <v>5.0999999999999996</v>
      </c>
      <c r="W11" s="202">
        <v>8.56</v>
      </c>
      <c r="X11" s="202">
        <v>36.29</v>
      </c>
      <c r="Y11" s="202">
        <v>0</v>
      </c>
      <c r="Z11" s="202">
        <v>34.229999999999997</v>
      </c>
      <c r="AA11" s="202">
        <v>22.19</v>
      </c>
      <c r="AB11" s="202">
        <v>0</v>
      </c>
      <c r="AC11" s="202">
        <v>6.01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24.11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1.35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159.83000000000001</v>
      </c>
      <c r="L12" s="202">
        <v>61.62</v>
      </c>
      <c r="M12" s="202">
        <v>0</v>
      </c>
      <c r="N12" s="202">
        <v>14.53</v>
      </c>
      <c r="O12" s="202">
        <v>48.79</v>
      </c>
      <c r="P12" s="202">
        <v>65.16</v>
      </c>
      <c r="Q12" s="202">
        <v>2.68</v>
      </c>
      <c r="R12" s="202">
        <v>10.43</v>
      </c>
      <c r="S12" s="202">
        <v>6.49</v>
      </c>
      <c r="T12" s="202">
        <v>0</v>
      </c>
      <c r="U12" s="202">
        <v>283.20999999999998</v>
      </c>
      <c r="V12" s="202">
        <v>5.0999999999999996</v>
      </c>
      <c r="W12" s="202">
        <v>8.56</v>
      </c>
      <c r="X12" s="202">
        <v>36.29</v>
      </c>
      <c r="Y12" s="202">
        <v>0</v>
      </c>
      <c r="Z12" s="202">
        <v>34.229999999999997</v>
      </c>
      <c r="AA12" s="202">
        <v>22.19</v>
      </c>
      <c r="AB12" s="202">
        <v>0</v>
      </c>
      <c r="AC12" s="202">
        <v>6.01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24.11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1.35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159.83000000000001</v>
      </c>
      <c r="L13" s="202">
        <v>61.62</v>
      </c>
      <c r="M13" s="202">
        <v>0</v>
      </c>
      <c r="N13" s="202">
        <v>14.53</v>
      </c>
      <c r="O13" s="202">
        <v>48.79</v>
      </c>
      <c r="P13" s="202">
        <v>65.16</v>
      </c>
      <c r="Q13" s="202">
        <v>2.68</v>
      </c>
      <c r="R13" s="202">
        <v>10.43</v>
      </c>
      <c r="S13" s="202">
        <v>6.49</v>
      </c>
      <c r="T13" s="202">
        <v>0</v>
      </c>
      <c r="U13" s="202">
        <v>283.20999999999998</v>
      </c>
      <c r="V13" s="202">
        <v>5.0999999999999996</v>
      </c>
      <c r="W13" s="202">
        <v>8.56</v>
      </c>
      <c r="X13" s="202">
        <v>36.29</v>
      </c>
      <c r="Y13" s="202">
        <v>0</v>
      </c>
      <c r="Z13" s="202">
        <v>34.229999999999997</v>
      </c>
      <c r="AA13" s="202">
        <v>22.19</v>
      </c>
      <c r="AB13" s="202">
        <v>0</v>
      </c>
      <c r="AC13" s="202">
        <v>6.01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24.11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1.35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159.83000000000001</v>
      </c>
      <c r="L14" s="202">
        <v>61.62</v>
      </c>
      <c r="M14" s="202">
        <v>0</v>
      </c>
      <c r="N14" s="202">
        <v>14.53</v>
      </c>
      <c r="O14" s="202">
        <v>48.79</v>
      </c>
      <c r="P14" s="202">
        <v>65.16</v>
      </c>
      <c r="Q14" s="202">
        <v>2.68</v>
      </c>
      <c r="R14" s="202">
        <v>10.43</v>
      </c>
      <c r="S14" s="202">
        <v>6.49</v>
      </c>
      <c r="T14" s="202">
        <v>0</v>
      </c>
      <c r="U14" s="202">
        <v>283.20999999999998</v>
      </c>
      <c r="V14" s="202">
        <v>5.0999999999999996</v>
      </c>
      <c r="W14" s="202">
        <v>8.56</v>
      </c>
      <c r="X14" s="202">
        <v>36.29</v>
      </c>
      <c r="Y14" s="202">
        <v>0</v>
      </c>
      <c r="Z14" s="202">
        <v>34.229999999999997</v>
      </c>
      <c r="AA14" s="202">
        <v>22.19</v>
      </c>
      <c r="AB14" s="202">
        <v>0</v>
      </c>
      <c r="AC14" s="202">
        <v>6.01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24.11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1.35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159.83000000000001</v>
      </c>
      <c r="L15" s="202">
        <v>61.62</v>
      </c>
      <c r="M15" s="202">
        <v>0</v>
      </c>
      <c r="N15" s="202">
        <v>14.53</v>
      </c>
      <c r="O15" s="202">
        <v>48.79</v>
      </c>
      <c r="P15" s="202">
        <v>65.16</v>
      </c>
      <c r="Q15" s="202">
        <v>2.68</v>
      </c>
      <c r="R15" s="202">
        <v>10.43</v>
      </c>
      <c r="S15" s="202">
        <v>6.49</v>
      </c>
      <c r="T15" s="202">
        <v>0</v>
      </c>
      <c r="U15" s="202">
        <v>283.20999999999998</v>
      </c>
      <c r="V15" s="202">
        <v>5.0999999999999996</v>
      </c>
      <c r="W15" s="202">
        <v>8.56</v>
      </c>
      <c r="X15" s="202">
        <v>36.29</v>
      </c>
      <c r="Y15" s="202">
        <v>0</v>
      </c>
      <c r="Z15" s="202">
        <v>34.229999999999997</v>
      </c>
      <c r="AA15" s="202">
        <v>22.19</v>
      </c>
      <c r="AB15" s="202">
        <v>0</v>
      </c>
      <c r="AC15" s="202">
        <v>5.66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24.11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1.35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159.83000000000001</v>
      </c>
      <c r="L16" s="202">
        <v>61.62</v>
      </c>
      <c r="M16" s="202">
        <v>0</v>
      </c>
      <c r="N16" s="202">
        <v>14.53</v>
      </c>
      <c r="O16" s="202">
        <v>48.79</v>
      </c>
      <c r="P16" s="202">
        <v>65.16</v>
      </c>
      <c r="Q16" s="202">
        <v>2.68</v>
      </c>
      <c r="R16" s="202">
        <v>10.43</v>
      </c>
      <c r="S16" s="202">
        <v>6.49</v>
      </c>
      <c r="T16" s="202">
        <v>0</v>
      </c>
      <c r="U16" s="202">
        <v>283.20999999999998</v>
      </c>
      <c r="V16" s="202">
        <v>5.0999999999999996</v>
      </c>
      <c r="W16" s="202">
        <v>8.56</v>
      </c>
      <c r="X16" s="202">
        <v>36.29</v>
      </c>
      <c r="Y16" s="202">
        <v>0</v>
      </c>
      <c r="Z16" s="202">
        <v>34.229999999999997</v>
      </c>
      <c r="AA16" s="202">
        <v>22.19</v>
      </c>
      <c r="AB16" s="202">
        <v>0</v>
      </c>
      <c r="AC16" s="202">
        <v>5.66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24.11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1.35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159.83000000000001</v>
      </c>
      <c r="L17" s="202">
        <v>61.62</v>
      </c>
      <c r="M17" s="202">
        <v>0</v>
      </c>
      <c r="N17" s="202">
        <v>14.53</v>
      </c>
      <c r="O17" s="202">
        <v>48.79</v>
      </c>
      <c r="P17" s="202">
        <v>65.16</v>
      </c>
      <c r="Q17" s="202">
        <v>2.68</v>
      </c>
      <c r="R17" s="202">
        <v>10.43</v>
      </c>
      <c r="S17" s="202">
        <v>6.49</v>
      </c>
      <c r="T17" s="202">
        <v>0</v>
      </c>
      <c r="U17" s="202">
        <v>283.20999999999998</v>
      </c>
      <c r="V17" s="202">
        <v>5.0999999999999996</v>
      </c>
      <c r="W17" s="202">
        <v>8.56</v>
      </c>
      <c r="X17" s="202">
        <v>36.29</v>
      </c>
      <c r="Y17" s="202">
        <v>0</v>
      </c>
      <c r="Z17" s="202">
        <v>34.229999999999997</v>
      </c>
      <c r="AA17" s="202">
        <v>22.19</v>
      </c>
      <c r="AB17" s="202">
        <v>0</v>
      </c>
      <c r="AC17" s="202">
        <v>5.66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24.11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1.35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159.83000000000001</v>
      </c>
      <c r="L18" s="202">
        <v>61.62</v>
      </c>
      <c r="M18" s="202">
        <v>0</v>
      </c>
      <c r="N18" s="202">
        <v>14.53</v>
      </c>
      <c r="O18" s="202">
        <v>48.79</v>
      </c>
      <c r="P18" s="202">
        <v>65.16</v>
      </c>
      <c r="Q18" s="202">
        <v>2.68</v>
      </c>
      <c r="R18" s="202">
        <v>10.43</v>
      </c>
      <c r="S18" s="202">
        <v>6.49</v>
      </c>
      <c r="T18" s="202">
        <v>0</v>
      </c>
      <c r="U18" s="202">
        <v>283.20999999999998</v>
      </c>
      <c r="V18" s="202">
        <v>5.0999999999999996</v>
      </c>
      <c r="W18" s="202">
        <v>8.56</v>
      </c>
      <c r="X18" s="202">
        <v>36.29</v>
      </c>
      <c r="Y18" s="202">
        <v>0</v>
      </c>
      <c r="Z18" s="202">
        <v>34.229999999999997</v>
      </c>
      <c r="AA18" s="202">
        <v>22.19</v>
      </c>
      <c r="AB18" s="202">
        <v>0</v>
      </c>
      <c r="AC18" s="202">
        <v>5.66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24.11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1.35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159.83000000000001</v>
      </c>
      <c r="L19" s="202">
        <v>61.62</v>
      </c>
      <c r="M19" s="202">
        <v>0</v>
      </c>
      <c r="N19" s="202">
        <v>14.53</v>
      </c>
      <c r="O19" s="202">
        <v>48.79</v>
      </c>
      <c r="P19" s="202">
        <v>65.16</v>
      </c>
      <c r="Q19" s="202">
        <v>2.68</v>
      </c>
      <c r="R19" s="202">
        <v>10.43</v>
      </c>
      <c r="S19" s="202">
        <v>6.49</v>
      </c>
      <c r="T19" s="202">
        <v>0</v>
      </c>
      <c r="U19" s="202">
        <v>283.20999999999998</v>
      </c>
      <c r="V19" s="202">
        <v>5.0999999999999996</v>
      </c>
      <c r="W19" s="202">
        <v>8.56</v>
      </c>
      <c r="X19" s="202">
        <v>36.29</v>
      </c>
      <c r="Y19" s="202">
        <v>0</v>
      </c>
      <c r="Z19" s="202">
        <v>34.229999999999997</v>
      </c>
      <c r="AA19" s="202">
        <v>22.19</v>
      </c>
      <c r="AB19" s="202">
        <v>0</v>
      </c>
      <c r="AC19" s="202">
        <v>6.01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24.11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1.35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159.83000000000001</v>
      </c>
      <c r="L20" s="202">
        <v>61.62</v>
      </c>
      <c r="M20" s="202">
        <v>0</v>
      </c>
      <c r="N20" s="202">
        <v>14.53</v>
      </c>
      <c r="O20" s="202">
        <v>48.79</v>
      </c>
      <c r="P20" s="202">
        <v>65.16</v>
      </c>
      <c r="Q20" s="202">
        <v>2.68</v>
      </c>
      <c r="R20" s="202">
        <v>10.43</v>
      </c>
      <c r="S20" s="202">
        <v>6.49</v>
      </c>
      <c r="T20" s="202">
        <v>0</v>
      </c>
      <c r="U20" s="202">
        <v>283.20999999999998</v>
      </c>
      <c r="V20" s="202">
        <v>5.0999999999999996</v>
      </c>
      <c r="W20" s="202">
        <v>8.56</v>
      </c>
      <c r="X20" s="202">
        <v>36.29</v>
      </c>
      <c r="Y20" s="202">
        <v>0</v>
      </c>
      <c r="Z20" s="202">
        <v>34.229999999999997</v>
      </c>
      <c r="AA20" s="202">
        <v>22.19</v>
      </c>
      <c r="AB20" s="202">
        <v>0</v>
      </c>
      <c r="AC20" s="202">
        <v>6.01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24.11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1.35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159.83000000000001</v>
      </c>
      <c r="L21" s="202">
        <v>61.62</v>
      </c>
      <c r="M21" s="202">
        <v>0</v>
      </c>
      <c r="N21" s="202">
        <v>14.53</v>
      </c>
      <c r="O21" s="202">
        <v>48.79</v>
      </c>
      <c r="P21" s="202">
        <v>65.16</v>
      </c>
      <c r="Q21" s="202">
        <v>2.68</v>
      </c>
      <c r="R21" s="202">
        <v>10.43</v>
      </c>
      <c r="S21" s="202">
        <v>6.49</v>
      </c>
      <c r="T21" s="202">
        <v>0</v>
      </c>
      <c r="U21" s="202">
        <v>283.20999999999998</v>
      </c>
      <c r="V21" s="202">
        <v>5.0999999999999996</v>
      </c>
      <c r="W21" s="202">
        <v>8.56</v>
      </c>
      <c r="X21" s="202">
        <v>36.29</v>
      </c>
      <c r="Y21" s="202">
        <v>0</v>
      </c>
      <c r="Z21" s="202">
        <v>34.229999999999997</v>
      </c>
      <c r="AA21" s="202">
        <v>22.19</v>
      </c>
      <c r="AB21" s="202">
        <v>0</v>
      </c>
      <c r="AC21" s="202">
        <v>6.01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24.11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0.54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159.83000000000001</v>
      </c>
      <c r="L22" s="202">
        <v>61.62</v>
      </c>
      <c r="M22" s="202">
        <v>0</v>
      </c>
      <c r="N22" s="202">
        <v>14.53</v>
      </c>
      <c r="O22" s="202">
        <v>48.79</v>
      </c>
      <c r="P22" s="202">
        <v>65.16</v>
      </c>
      <c r="Q22" s="202">
        <v>2.68</v>
      </c>
      <c r="R22" s="202">
        <v>10.43</v>
      </c>
      <c r="S22" s="202">
        <v>6.49</v>
      </c>
      <c r="T22" s="202">
        <v>0</v>
      </c>
      <c r="U22" s="202">
        <v>283.20999999999998</v>
      </c>
      <c r="V22" s="202">
        <v>5.0999999999999996</v>
      </c>
      <c r="W22" s="202">
        <v>8.56</v>
      </c>
      <c r="X22" s="202">
        <v>36.29</v>
      </c>
      <c r="Y22" s="202">
        <v>0</v>
      </c>
      <c r="Z22" s="202">
        <v>34.229999999999997</v>
      </c>
      <c r="AA22" s="202">
        <v>22.19</v>
      </c>
      <c r="AB22" s="202">
        <v>0</v>
      </c>
      <c r="AC22" s="202">
        <v>6.01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24.11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0.54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159.83000000000001</v>
      </c>
      <c r="L23" s="202">
        <v>61.62</v>
      </c>
      <c r="M23" s="202">
        <v>0</v>
      </c>
      <c r="N23" s="202">
        <v>14.53</v>
      </c>
      <c r="O23" s="202">
        <v>48.79</v>
      </c>
      <c r="P23" s="202">
        <v>65.16</v>
      </c>
      <c r="Q23" s="202">
        <v>2.68</v>
      </c>
      <c r="R23" s="202">
        <v>10.43</v>
      </c>
      <c r="S23" s="202">
        <v>6.49</v>
      </c>
      <c r="T23" s="202">
        <v>0</v>
      </c>
      <c r="U23" s="202">
        <v>283.20999999999998</v>
      </c>
      <c r="V23" s="202">
        <v>5.0999999999999996</v>
      </c>
      <c r="W23" s="202">
        <v>8.56</v>
      </c>
      <c r="X23" s="202">
        <v>36.29</v>
      </c>
      <c r="Y23" s="202">
        <v>0</v>
      </c>
      <c r="Z23" s="202">
        <v>34.229999999999997</v>
      </c>
      <c r="AA23" s="202">
        <v>22.19</v>
      </c>
      <c r="AB23" s="202">
        <v>0</v>
      </c>
      <c r="AC23" s="202">
        <v>6.01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24.11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0.54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159.83000000000001</v>
      </c>
      <c r="L24" s="202">
        <v>61.62</v>
      </c>
      <c r="M24" s="202">
        <v>0</v>
      </c>
      <c r="N24" s="202">
        <v>14.53</v>
      </c>
      <c r="O24" s="202">
        <v>48.79</v>
      </c>
      <c r="P24" s="202">
        <v>65.16</v>
      </c>
      <c r="Q24" s="202">
        <v>2.68</v>
      </c>
      <c r="R24" s="202">
        <v>10.43</v>
      </c>
      <c r="S24" s="202">
        <v>6.49</v>
      </c>
      <c r="T24" s="202">
        <v>0</v>
      </c>
      <c r="U24" s="202">
        <v>283.20999999999998</v>
      </c>
      <c r="V24" s="202">
        <v>5.0999999999999996</v>
      </c>
      <c r="W24" s="202">
        <v>8.56</v>
      </c>
      <c r="X24" s="202">
        <v>36.29</v>
      </c>
      <c r="Y24" s="202">
        <v>0</v>
      </c>
      <c r="Z24" s="202">
        <v>34.229999999999997</v>
      </c>
      <c r="AA24" s="202">
        <v>22.19</v>
      </c>
      <c r="AB24" s="202">
        <v>0</v>
      </c>
      <c r="AC24" s="202">
        <v>6.37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24.11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0.54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159.83000000000001</v>
      </c>
      <c r="L25" s="202">
        <v>61.62</v>
      </c>
      <c r="M25" s="202">
        <v>0</v>
      </c>
      <c r="N25" s="202">
        <v>14.53</v>
      </c>
      <c r="O25" s="202">
        <v>48.79</v>
      </c>
      <c r="P25" s="202">
        <v>65.150000000000006</v>
      </c>
      <c r="Q25" s="202">
        <v>2.68</v>
      </c>
      <c r="R25" s="202">
        <v>10.43</v>
      </c>
      <c r="S25" s="202">
        <v>6.49</v>
      </c>
      <c r="T25" s="202">
        <v>0</v>
      </c>
      <c r="U25" s="202">
        <v>283.20999999999998</v>
      </c>
      <c r="V25" s="202">
        <v>5.0999999999999996</v>
      </c>
      <c r="W25" s="202">
        <v>8.56</v>
      </c>
      <c r="X25" s="202">
        <v>36.29</v>
      </c>
      <c r="Y25" s="202">
        <v>0</v>
      </c>
      <c r="Z25" s="202">
        <v>34.229999999999997</v>
      </c>
      <c r="AA25" s="202">
        <v>22.19</v>
      </c>
      <c r="AB25" s="202">
        <v>0</v>
      </c>
      <c r="AC25" s="202">
        <v>6.37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24.11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0.54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159.83000000000001</v>
      </c>
      <c r="L26" s="202">
        <v>61.62</v>
      </c>
      <c r="M26" s="202">
        <v>0</v>
      </c>
      <c r="N26" s="202">
        <v>14.53</v>
      </c>
      <c r="O26" s="202">
        <v>48.79</v>
      </c>
      <c r="P26" s="202">
        <v>65.150000000000006</v>
      </c>
      <c r="Q26" s="202">
        <v>2.68</v>
      </c>
      <c r="R26" s="202">
        <v>10.43</v>
      </c>
      <c r="S26" s="202">
        <v>6.49</v>
      </c>
      <c r="T26" s="202">
        <v>0</v>
      </c>
      <c r="U26" s="202">
        <v>283.20999999999998</v>
      </c>
      <c r="V26" s="202">
        <v>5.0999999999999996</v>
      </c>
      <c r="W26" s="202">
        <v>8.56</v>
      </c>
      <c r="X26" s="202">
        <v>36.29</v>
      </c>
      <c r="Y26" s="202">
        <v>0</v>
      </c>
      <c r="Z26" s="202">
        <v>34.229999999999997</v>
      </c>
      <c r="AA26" s="202">
        <v>22.19</v>
      </c>
      <c r="AB26" s="202">
        <v>0</v>
      </c>
      <c r="AC26" s="202">
        <v>6.72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24.11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0.54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159.83000000000001</v>
      </c>
      <c r="L27" s="202">
        <v>61.62</v>
      </c>
      <c r="M27" s="202">
        <v>0</v>
      </c>
      <c r="N27" s="202">
        <v>14.53</v>
      </c>
      <c r="O27" s="202">
        <v>48.79</v>
      </c>
      <c r="P27" s="202">
        <v>65.150000000000006</v>
      </c>
      <c r="Q27" s="202">
        <v>2.68</v>
      </c>
      <c r="R27" s="202">
        <v>10.43</v>
      </c>
      <c r="S27" s="202">
        <v>6.49</v>
      </c>
      <c r="T27" s="202">
        <v>0</v>
      </c>
      <c r="U27" s="202">
        <v>283.20999999999998</v>
      </c>
      <c r="V27" s="202">
        <v>5.0999999999999996</v>
      </c>
      <c r="W27" s="202">
        <v>8.56</v>
      </c>
      <c r="X27" s="202">
        <v>36.29</v>
      </c>
      <c r="Y27" s="202">
        <v>0</v>
      </c>
      <c r="Z27" s="202">
        <v>34.229999999999997</v>
      </c>
      <c r="AA27" s="202">
        <v>22.19</v>
      </c>
      <c r="AB27" s="202">
        <v>0</v>
      </c>
      <c r="AC27" s="202">
        <v>6.72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24.11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11.85</v>
      </c>
      <c r="AR27" s="202">
        <v>4.3899999999999997</v>
      </c>
      <c r="AS27" s="202">
        <v>0</v>
      </c>
      <c r="AT27" s="202">
        <v>2.16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159.83000000000001</v>
      </c>
      <c r="L28" s="202">
        <v>61.62</v>
      </c>
      <c r="M28" s="202">
        <v>0</v>
      </c>
      <c r="N28" s="202">
        <v>14.53</v>
      </c>
      <c r="O28" s="202">
        <v>48.79</v>
      </c>
      <c r="P28" s="202">
        <v>65.150000000000006</v>
      </c>
      <c r="Q28" s="202">
        <v>2.68</v>
      </c>
      <c r="R28" s="202">
        <v>10.43</v>
      </c>
      <c r="S28" s="202">
        <v>6.49</v>
      </c>
      <c r="T28" s="202">
        <v>0</v>
      </c>
      <c r="U28" s="202">
        <v>283.20999999999998</v>
      </c>
      <c r="V28" s="202">
        <v>5.0999999999999996</v>
      </c>
      <c r="W28" s="202">
        <v>8.56</v>
      </c>
      <c r="X28" s="202">
        <v>36.29</v>
      </c>
      <c r="Y28" s="202">
        <v>0</v>
      </c>
      <c r="Z28" s="202">
        <v>34.229999999999997</v>
      </c>
      <c r="AA28" s="202">
        <v>22.19</v>
      </c>
      <c r="AB28" s="202">
        <v>0</v>
      </c>
      <c r="AC28" s="202">
        <v>6.72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24.11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21.52</v>
      </c>
      <c r="AR28" s="202">
        <v>4.3899999999999997</v>
      </c>
      <c r="AS28" s="202">
        <v>0</v>
      </c>
      <c r="AT28" s="202">
        <v>2.16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159.83000000000001</v>
      </c>
      <c r="L29" s="202">
        <v>61.62</v>
      </c>
      <c r="M29" s="202">
        <v>0</v>
      </c>
      <c r="N29" s="202">
        <v>14.53</v>
      </c>
      <c r="O29" s="202">
        <v>48.79</v>
      </c>
      <c r="P29" s="202">
        <v>66.86</v>
      </c>
      <c r="Q29" s="202">
        <v>2.68</v>
      </c>
      <c r="R29" s="202">
        <v>10.43</v>
      </c>
      <c r="S29" s="202">
        <v>6.49</v>
      </c>
      <c r="T29" s="202">
        <v>0</v>
      </c>
      <c r="U29" s="202">
        <v>283.20999999999998</v>
      </c>
      <c r="V29" s="202">
        <v>5.0999999999999996</v>
      </c>
      <c r="W29" s="202">
        <v>8.56</v>
      </c>
      <c r="X29" s="202">
        <v>36.29</v>
      </c>
      <c r="Y29" s="202">
        <v>0</v>
      </c>
      <c r="Z29" s="202">
        <v>34.72</v>
      </c>
      <c r="AA29" s="202">
        <v>22.5</v>
      </c>
      <c r="AB29" s="202">
        <v>0</v>
      </c>
      <c r="AC29" s="202">
        <v>6.37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24.11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23.08</v>
      </c>
      <c r="AR29" s="202">
        <v>0</v>
      </c>
      <c r="AS29" s="202">
        <v>0</v>
      </c>
      <c r="AT29" s="202">
        <v>2.16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159.83000000000001</v>
      </c>
      <c r="L30" s="202">
        <v>61.62</v>
      </c>
      <c r="M30" s="202">
        <v>0</v>
      </c>
      <c r="N30" s="202">
        <v>14.53</v>
      </c>
      <c r="O30" s="202">
        <v>48.79</v>
      </c>
      <c r="P30" s="202">
        <v>66.86</v>
      </c>
      <c r="Q30" s="202">
        <v>2.68</v>
      </c>
      <c r="R30" s="202">
        <v>10.43</v>
      </c>
      <c r="S30" s="202">
        <v>6.49</v>
      </c>
      <c r="T30" s="202">
        <v>0</v>
      </c>
      <c r="U30" s="202">
        <v>283.20999999999998</v>
      </c>
      <c r="V30" s="202">
        <v>5.0999999999999996</v>
      </c>
      <c r="W30" s="202">
        <v>8.56</v>
      </c>
      <c r="X30" s="202">
        <v>36.29</v>
      </c>
      <c r="Y30" s="202">
        <v>0</v>
      </c>
      <c r="Z30" s="202">
        <v>34.72</v>
      </c>
      <c r="AA30" s="202">
        <v>22.5</v>
      </c>
      <c r="AB30" s="202">
        <v>0</v>
      </c>
      <c r="AC30" s="202">
        <v>6.37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24.11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23.33</v>
      </c>
      <c r="AR30" s="202">
        <v>0</v>
      </c>
      <c r="AS30" s="202">
        <v>0</v>
      </c>
      <c r="AT30" s="202">
        <v>2.16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77.48</v>
      </c>
      <c r="L31" s="202">
        <v>24.21</v>
      </c>
      <c r="M31" s="202">
        <v>0</v>
      </c>
      <c r="N31" s="202">
        <v>14.53</v>
      </c>
      <c r="O31" s="202">
        <v>48.79</v>
      </c>
      <c r="P31" s="202">
        <v>66.86</v>
      </c>
      <c r="Q31" s="202">
        <v>2.68</v>
      </c>
      <c r="R31" s="202">
        <v>10.43</v>
      </c>
      <c r="S31" s="202">
        <v>6.49</v>
      </c>
      <c r="T31" s="202">
        <v>0</v>
      </c>
      <c r="U31" s="202">
        <v>283.20999999999998</v>
      </c>
      <c r="V31" s="202">
        <v>5.0999999999999996</v>
      </c>
      <c r="W31" s="202">
        <v>8.56</v>
      </c>
      <c r="X31" s="202">
        <v>36.29</v>
      </c>
      <c r="Y31" s="202">
        <v>0</v>
      </c>
      <c r="Z31" s="202">
        <v>34.229999999999997</v>
      </c>
      <c r="AA31" s="202">
        <v>22.19</v>
      </c>
      <c r="AB31" s="202">
        <v>0</v>
      </c>
      <c r="AC31" s="202">
        <v>6.37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24.11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23.6</v>
      </c>
      <c r="AR31" s="202">
        <v>0</v>
      </c>
      <c r="AS31" s="202">
        <v>0</v>
      </c>
      <c r="AT31" s="202">
        <v>2.16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77.48</v>
      </c>
      <c r="L32" s="202">
        <v>24.21</v>
      </c>
      <c r="M32" s="202">
        <v>0</v>
      </c>
      <c r="N32" s="202">
        <v>14.53</v>
      </c>
      <c r="O32" s="202">
        <v>48.79</v>
      </c>
      <c r="P32" s="202">
        <v>66.86</v>
      </c>
      <c r="Q32" s="202">
        <v>2.68</v>
      </c>
      <c r="R32" s="202">
        <v>10.43</v>
      </c>
      <c r="S32" s="202">
        <v>6.49</v>
      </c>
      <c r="T32" s="202">
        <v>0</v>
      </c>
      <c r="U32" s="202">
        <v>283.20999999999998</v>
      </c>
      <c r="V32" s="202">
        <v>5.0999999999999996</v>
      </c>
      <c r="W32" s="202">
        <v>8.56</v>
      </c>
      <c r="X32" s="202">
        <v>36.29</v>
      </c>
      <c r="Y32" s="202">
        <v>0</v>
      </c>
      <c r="Z32" s="202">
        <v>34.229999999999997</v>
      </c>
      <c r="AA32" s="202">
        <v>22.19</v>
      </c>
      <c r="AB32" s="202">
        <v>0</v>
      </c>
      <c r="AC32" s="202">
        <v>13.52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28.93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23.75</v>
      </c>
      <c r="AR32" s="202">
        <v>0</v>
      </c>
      <c r="AS32" s="202">
        <v>0</v>
      </c>
      <c r="AT32" s="202">
        <v>2.16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77.48</v>
      </c>
      <c r="L33" s="202">
        <v>24.21</v>
      </c>
      <c r="M33" s="202">
        <v>0</v>
      </c>
      <c r="N33" s="202">
        <v>14.53</v>
      </c>
      <c r="O33" s="202">
        <v>48.79</v>
      </c>
      <c r="P33" s="202">
        <v>66.86</v>
      </c>
      <c r="Q33" s="202">
        <v>1.94</v>
      </c>
      <c r="R33" s="202">
        <v>4.84</v>
      </c>
      <c r="S33" s="202">
        <v>2.91</v>
      </c>
      <c r="T33" s="202">
        <v>0</v>
      </c>
      <c r="U33" s="202">
        <v>283.20999999999998</v>
      </c>
      <c r="V33" s="202">
        <v>5.0999999999999996</v>
      </c>
      <c r="W33" s="202">
        <v>8.56</v>
      </c>
      <c r="X33" s="202">
        <v>36.29</v>
      </c>
      <c r="Y33" s="202">
        <v>0</v>
      </c>
      <c r="Z33" s="202">
        <v>34.229999999999997</v>
      </c>
      <c r="AA33" s="202">
        <v>22.19</v>
      </c>
      <c r="AB33" s="202">
        <v>0</v>
      </c>
      <c r="AC33" s="202">
        <v>13.52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28.93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23.75</v>
      </c>
      <c r="AR33" s="202">
        <v>0</v>
      </c>
      <c r="AS33" s="202">
        <v>0</v>
      </c>
      <c r="AT33" s="202">
        <v>2.16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77.48</v>
      </c>
      <c r="L34" s="202">
        <v>24.21</v>
      </c>
      <c r="M34" s="202">
        <v>0</v>
      </c>
      <c r="N34" s="202">
        <v>14.53</v>
      </c>
      <c r="O34" s="202">
        <v>48.79</v>
      </c>
      <c r="P34" s="202">
        <v>66.86</v>
      </c>
      <c r="Q34" s="202">
        <v>1.94</v>
      </c>
      <c r="R34" s="202">
        <v>4.84</v>
      </c>
      <c r="S34" s="202">
        <v>2.91</v>
      </c>
      <c r="T34" s="202">
        <v>0</v>
      </c>
      <c r="U34" s="202">
        <v>283.20999999999998</v>
      </c>
      <c r="V34" s="202">
        <v>5.0999999999999996</v>
      </c>
      <c r="W34" s="202">
        <v>8.56</v>
      </c>
      <c r="X34" s="202">
        <v>36.29</v>
      </c>
      <c r="Y34" s="202">
        <v>0</v>
      </c>
      <c r="Z34" s="202">
        <v>34.229999999999997</v>
      </c>
      <c r="AA34" s="202">
        <v>22.19</v>
      </c>
      <c r="AB34" s="202">
        <v>0</v>
      </c>
      <c r="AC34" s="202">
        <v>13.52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28.93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23.75</v>
      </c>
      <c r="AR34" s="202">
        <v>0</v>
      </c>
      <c r="AS34" s="202">
        <v>0</v>
      </c>
      <c r="AT34" s="202">
        <v>2.16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77.48</v>
      </c>
      <c r="L35" s="202">
        <v>24.21</v>
      </c>
      <c r="M35" s="202">
        <v>0</v>
      </c>
      <c r="N35" s="202">
        <v>14.53</v>
      </c>
      <c r="O35" s="202">
        <v>48.79</v>
      </c>
      <c r="P35" s="202">
        <v>66.86</v>
      </c>
      <c r="Q35" s="202">
        <v>1.94</v>
      </c>
      <c r="R35" s="202">
        <v>4.84</v>
      </c>
      <c r="S35" s="202">
        <v>2.91</v>
      </c>
      <c r="T35" s="202">
        <v>0</v>
      </c>
      <c r="U35" s="202">
        <v>283.20999999999998</v>
      </c>
      <c r="V35" s="202">
        <v>5.0999999999999996</v>
      </c>
      <c r="W35" s="202">
        <v>8.56</v>
      </c>
      <c r="X35" s="202">
        <v>36.29</v>
      </c>
      <c r="Y35" s="202">
        <v>0</v>
      </c>
      <c r="Z35" s="202">
        <v>34.229999999999997</v>
      </c>
      <c r="AA35" s="202">
        <v>22.19</v>
      </c>
      <c r="AB35" s="202">
        <v>0</v>
      </c>
      <c r="AC35" s="202">
        <v>0</v>
      </c>
      <c r="AD35" s="202">
        <v>5.18</v>
      </c>
      <c r="AE35" s="202">
        <v>0</v>
      </c>
      <c r="AF35" s="202">
        <v>0</v>
      </c>
      <c r="AG35" s="202">
        <v>19.28</v>
      </c>
      <c r="AH35" s="202">
        <v>0</v>
      </c>
      <c r="AI35" s="202">
        <v>24.11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23.75</v>
      </c>
      <c r="AR35" s="202">
        <v>0</v>
      </c>
      <c r="AS35" s="202">
        <v>0</v>
      </c>
      <c r="AT35" s="202">
        <v>2.16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77.48</v>
      </c>
      <c r="L36" s="202">
        <v>24.21</v>
      </c>
      <c r="M36" s="202">
        <v>0</v>
      </c>
      <c r="N36" s="202">
        <v>14.53</v>
      </c>
      <c r="O36" s="202">
        <v>48.79</v>
      </c>
      <c r="P36" s="202">
        <v>66.86</v>
      </c>
      <c r="Q36" s="202">
        <v>1.94</v>
      </c>
      <c r="R36" s="202">
        <v>4.84</v>
      </c>
      <c r="S36" s="202">
        <v>2.91</v>
      </c>
      <c r="T36" s="202">
        <v>0</v>
      </c>
      <c r="U36" s="202">
        <v>283.20999999999998</v>
      </c>
      <c r="V36" s="202">
        <v>5.0999999999999996</v>
      </c>
      <c r="W36" s="202">
        <v>8.56</v>
      </c>
      <c r="X36" s="202">
        <v>36.29</v>
      </c>
      <c r="Y36" s="202">
        <v>0</v>
      </c>
      <c r="Z36" s="202">
        <v>34.229999999999997</v>
      </c>
      <c r="AA36" s="202">
        <v>22.19</v>
      </c>
      <c r="AB36" s="202">
        <v>0</v>
      </c>
      <c r="AC36" s="202">
        <v>0</v>
      </c>
      <c r="AD36" s="202">
        <v>5.18</v>
      </c>
      <c r="AE36" s="202">
        <v>0</v>
      </c>
      <c r="AF36" s="202">
        <v>0</v>
      </c>
      <c r="AG36" s="202">
        <v>19.28</v>
      </c>
      <c r="AH36" s="202">
        <v>0</v>
      </c>
      <c r="AI36" s="202">
        <v>24.11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23.75</v>
      </c>
      <c r="AR36" s="202">
        <v>0</v>
      </c>
      <c r="AS36" s="202">
        <v>0</v>
      </c>
      <c r="AT36" s="202">
        <v>2.16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77.48</v>
      </c>
      <c r="L37" s="202">
        <v>24.21</v>
      </c>
      <c r="M37" s="202">
        <v>0</v>
      </c>
      <c r="N37" s="202">
        <v>14.53</v>
      </c>
      <c r="O37" s="202">
        <v>48.79</v>
      </c>
      <c r="P37" s="202">
        <v>66.86</v>
      </c>
      <c r="Q37" s="202">
        <v>1.94</v>
      </c>
      <c r="R37" s="202">
        <v>4.84</v>
      </c>
      <c r="S37" s="202">
        <v>2.91</v>
      </c>
      <c r="T37" s="202">
        <v>0</v>
      </c>
      <c r="U37" s="202">
        <v>283.20999999999998</v>
      </c>
      <c r="V37" s="202">
        <v>5.0999999999999996</v>
      </c>
      <c r="W37" s="202">
        <v>8.56</v>
      </c>
      <c r="X37" s="202">
        <v>36.29</v>
      </c>
      <c r="Y37" s="202">
        <v>0</v>
      </c>
      <c r="Z37" s="202">
        <v>34.229999999999997</v>
      </c>
      <c r="AA37" s="202">
        <v>22.19</v>
      </c>
      <c r="AB37" s="202">
        <v>0</v>
      </c>
      <c r="AC37" s="202">
        <v>0</v>
      </c>
      <c r="AD37" s="202">
        <v>5.18</v>
      </c>
      <c r="AE37" s="202">
        <v>0</v>
      </c>
      <c r="AF37" s="202">
        <v>0</v>
      </c>
      <c r="AG37" s="202">
        <v>19.28</v>
      </c>
      <c r="AH37" s="202">
        <v>0</v>
      </c>
      <c r="AI37" s="202">
        <v>24.11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23.75</v>
      </c>
      <c r="AR37" s="202">
        <v>0</v>
      </c>
      <c r="AS37" s="202">
        <v>0</v>
      </c>
      <c r="AT37" s="202">
        <v>2.16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77.48</v>
      </c>
      <c r="L38" s="202">
        <v>24.21</v>
      </c>
      <c r="M38" s="202">
        <v>0</v>
      </c>
      <c r="N38" s="202">
        <v>14.53</v>
      </c>
      <c r="O38" s="202">
        <v>48.79</v>
      </c>
      <c r="P38" s="202">
        <v>66.86</v>
      </c>
      <c r="Q38" s="202">
        <v>1.94</v>
      </c>
      <c r="R38" s="202">
        <v>4.84</v>
      </c>
      <c r="S38" s="202">
        <v>2.91</v>
      </c>
      <c r="T38" s="202">
        <v>0</v>
      </c>
      <c r="U38" s="202">
        <v>283.20999999999998</v>
      </c>
      <c r="V38" s="202">
        <v>5.0999999999999996</v>
      </c>
      <c r="W38" s="202">
        <v>8.56</v>
      </c>
      <c r="X38" s="202">
        <v>36.29</v>
      </c>
      <c r="Y38" s="202">
        <v>0</v>
      </c>
      <c r="Z38" s="202">
        <v>34.229999999999997</v>
      </c>
      <c r="AA38" s="202">
        <v>22.19</v>
      </c>
      <c r="AB38" s="202">
        <v>0</v>
      </c>
      <c r="AC38" s="202">
        <v>0</v>
      </c>
      <c r="AD38" s="202">
        <v>5.18</v>
      </c>
      <c r="AE38" s="202">
        <v>0</v>
      </c>
      <c r="AF38" s="202">
        <v>0</v>
      </c>
      <c r="AG38" s="202">
        <v>19.28</v>
      </c>
      <c r="AH38" s="202">
        <v>0</v>
      </c>
      <c r="AI38" s="202">
        <v>24.11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23.75</v>
      </c>
      <c r="AR38" s="202">
        <v>0</v>
      </c>
      <c r="AS38" s="202">
        <v>0</v>
      </c>
      <c r="AT38" s="202">
        <v>2.16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77.48</v>
      </c>
      <c r="L39" s="202">
        <v>24.21</v>
      </c>
      <c r="M39" s="202">
        <v>0</v>
      </c>
      <c r="N39" s="202">
        <v>14.53</v>
      </c>
      <c r="O39" s="202">
        <v>48.79</v>
      </c>
      <c r="P39" s="202">
        <v>66.86</v>
      </c>
      <c r="Q39" s="202">
        <v>1.94</v>
      </c>
      <c r="R39" s="202">
        <v>4.84</v>
      </c>
      <c r="S39" s="202">
        <v>2.91</v>
      </c>
      <c r="T39" s="202">
        <v>0</v>
      </c>
      <c r="U39" s="202">
        <v>283.20999999999998</v>
      </c>
      <c r="V39" s="202">
        <v>5.0999999999999996</v>
      </c>
      <c r="W39" s="202">
        <v>8.56</v>
      </c>
      <c r="X39" s="202">
        <v>36.29</v>
      </c>
      <c r="Y39" s="202">
        <v>0</v>
      </c>
      <c r="Z39" s="202">
        <v>34.229999999999997</v>
      </c>
      <c r="AA39" s="202">
        <v>22.19</v>
      </c>
      <c r="AB39" s="202">
        <v>0</v>
      </c>
      <c r="AC39" s="202">
        <v>0</v>
      </c>
      <c r="AD39" s="202">
        <v>5.18</v>
      </c>
      <c r="AE39" s="202">
        <v>0</v>
      </c>
      <c r="AF39" s="202">
        <v>0</v>
      </c>
      <c r="AG39" s="202">
        <v>19.28</v>
      </c>
      <c r="AH39" s="202">
        <v>0</v>
      </c>
      <c r="AI39" s="202">
        <v>24.11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23.75</v>
      </c>
      <c r="AR39" s="202">
        <v>0</v>
      </c>
      <c r="AS39" s="202">
        <v>0</v>
      </c>
      <c r="AT39" s="202">
        <v>2.16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77.48</v>
      </c>
      <c r="L40" s="202">
        <v>24.21</v>
      </c>
      <c r="M40" s="202">
        <v>0</v>
      </c>
      <c r="N40" s="202">
        <v>14.53</v>
      </c>
      <c r="O40" s="202">
        <v>48.79</v>
      </c>
      <c r="P40" s="202">
        <v>66.86</v>
      </c>
      <c r="Q40" s="202">
        <v>1.94</v>
      </c>
      <c r="R40" s="202">
        <v>4.84</v>
      </c>
      <c r="S40" s="202">
        <v>2.91</v>
      </c>
      <c r="T40" s="202">
        <v>0</v>
      </c>
      <c r="U40" s="202">
        <v>283.20999999999998</v>
      </c>
      <c r="V40" s="202">
        <v>5.0999999999999996</v>
      </c>
      <c r="W40" s="202">
        <v>8.56</v>
      </c>
      <c r="X40" s="202">
        <v>36.29</v>
      </c>
      <c r="Y40" s="202">
        <v>0</v>
      </c>
      <c r="Z40" s="202">
        <v>34.229999999999997</v>
      </c>
      <c r="AA40" s="202">
        <v>22.19</v>
      </c>
      <c r="AB40" s="202">
        <v>0</v>
      </c>
      <c r="AC40" s="202">
        <v>0</v>
      </c>
      <c r="AD40" s="202">
        <v>5.18</v>
      </c>
      <c r="AE40" s="202">
        <v>0</v>
      </c>
      <c r="AF40" s="202">
        <v>0</v>
      </c>
      <c r="AG40" s="202">
        <v>19.28</v>
      </c>
      <c r="AH40" s="202">
        <v>0</v>
      </c>
      <c r="AI40" s="202">
        <v>24.11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23.75</v>
      </c>
      <c r="AR40" s="202">
        <v>0</v>
      </c>
      <c r="AS40" s="202">
        <v>0</v>
      </c>
      <c r="AT40" s="202">
        <v>2.16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77.48</v>
      </c>
      <c r="L41" s="202">
        <v>24.21</v>
      </c>
      <c r="M41" s="202">
        <v>0</v>
      </c>
      <c r="N41" s="202">
        <v>14.53</v>
      </c>
      <c r="O41" s="202">
        <v>48.79</v>
      </c>
      <c r="P41" s="202">
        <v>66.86</v>
      </c>
      <c r="Q41" s="202">
        <v>1.94</v>
      </c>
      <c r="R41" s="202">
        <v>4.84</v>
      </c>
      <c r="S41" s="202">
        <v>2.91</v>
      </c>
      <c r="T41" s="202">
        <v>0</v>
      </c>
      <c r="U41" s="202">
        <v>283.20999999999998</v>
      </c>
      <c r="V41" s="202">
        <v>5.0999999999999996</v>
      </c>
      <c r="W41" s="202">
        <v>8.56</v>
      </c>
      <c r="X41" s="202">
        <v>36.29</v>
      </c>
      <c r="Y41" s="202">
        <v>0</v>
      </c>
      <c r="Z41" s="202">
        <v>34.229999999999997</v>
      </c>
      <c r="AA41" s="202">
        <v>22.19</v>
      </c>
      <c r="AB41" s="202">
        <v>0</v>
      </c>
      <c r="AC41" s="202">
        <v>0</v>
      </c>
      <c r="AD41" s="202">
        <v>5.18</v>
      </c>
      <c r="AE41" s="202">
        <v>0</v>
      </c>
      <c r="AF41" s="202">
        <v>0</v>
      </c>
      <c r="AG41" s="202">
        <v>19.28</v>
      </c>
      <c r="AH41" s="202">
        <v>0</v>
      </c>
      <c r="AI41" s="202">
        <v>24.11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23.75</v>
      </c>
      <c r="AR41" s="202">
        <v>0</v>
      </c>
      <c r="AS41" s="202">
        <v>0</v>
      </c>
      <c r="AT41" s="202">
        <v>2.16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77.48</v>
      </c>
      <c r="L42" s="202">
        <v>24.21</v>
      </c>
      <c r="M42" s="202">
        <v>0</v>
      </c>
      <c r="N42" s="202">
        <v>14.53</v>
      </c>
      <c r="O42" s="202">
        <v>48.79</v>
      </c>
      <c r="P42" s="202">
        <v>66.86</v>
      </c>
      <c r="Q42" s="202">
        <v>1.94</v>
      </c>
      <c r="R42" s="202">
        <v>4.84</v>
      </c>
      <c r="S42" s="202">
        <v>2.91</v>
      </c>
      <c r="T42" s="202">
        <v>0</v>
      </c>
      <c r="U42" s="202">
        <v>283.20999999999998</v>
      </c>
      <c r="V42" s="202">
        <v>5.0999999999999996</v>
      </c>
      <c r="W42" s="202">
        <v>8.56</v>
      </c>
      <c r="X42" s="202">
        <v>36.29</v>
      </c>
      <c r="Y42" s="202">
        <v>0</v>
      </c>
      <c r="Z42" s="202">
        <v>34.229999999999997</v>
      </c>
      <c r="AA42" s="202">
        <v>22.19</v>
      </c>
      <c r="AB42" s="202">
        <v>0</v>
      </c>
      <c r="AC42" s="202">
        <v>0</v>
      </c>
      <c r="AD42" s="202">
        <v>5.18</v>
      </c>
      <c r="AE42" s="202">
        <v>0</v>
      </c>
      <c r="AF42" s="202">
        <v>0</v>
      </c>
      <c r="AG42" s="202">
        <v>19.28</v>
      </c>
      <c r="AH42" s="202">
        <v>0</v>
      </c>
      <c r="AI42" s="202">
        <v>24.11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23.75</v>
      </c>
      <c r="AR42" s="202">
        <v>0</v>
      </c>
      <c r="AS42" s="202">
        <v>0</v>
      </c>
      <c r="AT42" s="202">
        <v>2.16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91.52</v>
      </c>
      <c r="L43" s="202">
        <v>61.62</v>
      </c>
      <c r="M43" s="202">
        <v>0</v>
      </c>
      <c r="N43" s="202">
        <v>14.53</v>
      </c>
      <c r="O43" s="202">
        <v>48.79</v>
      </c>
      <c r="P43" s="202">
        <v>66.86</v>
      </c>
      <c r="Q43" s="202">
        <v>2.68</v>
      </c>
      <c r="R43" s="202">
        <v>10.43</v>
      </c>
      <c r="S43" s="202">
        <v>6.49</v>
      </c>
      <c r="T43" s="202">
        <v>0</v>
      </c>
      <c r="U43" s="202">
        <v>283.20999999999998</v>
      </c>
      <c r="V43" s="202">
        <v>5.0999999999999996</v>
      </c>
      <c r="W43" s="202">
        <v>8.56</v>
      </c>
      <c r="X43" s="202">
        <v>36.29</v>
      </c>
      <c r="Y43" s="202">
        <v>0</v>
      </c>
      <c r="Z43" s="202">
        <v>34.229999999999997</v>
      </c>
      <c r="AA43" s="202">
        <v>22.19</v>
      </c>
      <c r="AB43" s="202">
        <v>0</v>
      </c>
      <c r="AC43" s="202">
        <v>0</v>
      </c>
      <c r="AD43" s="202">
        <v>5.18</v>
      </c>
      <c r="AE43" s="202">
        <v>0</v>
      </c>
      <c r="AF43" s="202">
        <v>0</v>
      </c>
      <c r="AG43" s="202">
        <v>19.28</v>
      </c>
      <c r="AH43" s="202">
        <v>0</v>
      </c>
      <c r="AI43" s="202">
        <v>28.93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23.75</v>
      </c>
      <c r="AR43" s="202">
        <v>0</v>
      </c>
      <c r="AS43" s="202">
        <v>0</v>
      </c>
      <c r="AT43" s="202">
        <v>2.16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132.19999999999999</v>
      </c>
      <c r="L44" s="202">
        <v>61.62</v>
      </c>
      <c r="M44" s="202">
        <v>0</v>
      </c>
      <c r="N44" s="202">
        <v>14.53</v>
      </c>
      <c r="O44" s="202">
        <v>48.79</v>
      </c>
      <c r="P44" s="202">
        <v>66.86</v>
      </c>
      <c r="Q44" s="202">
        <v>2.68</v>
      </c>
      <c r="R44" s="202">
        <v>10.43</v>
      </c>
      <c r="S44" s="202">
        <v>6.49</v>
      </c>
      <c r="T44" s="202">
        <v>0</v>
      </c>
      <c r="U44" s="202">
        <v>283.20999999999998</v>
      </c>
      <c r="V44" s="202">
        <v>5.0999999999999996</v>
      </c>
      <c r="W44" s="202">
        <v>8.56</v>
      </c>
      <c r="X44" s="202">
        <v>36.29</v>
      </c>
      <c r="Y44" s="202">
        <v>0</v>
      </c>
      <c r="Z44" s="202">
        <v>34.229999999999997</v>
      </c>
      <c r="AA44" s="202">
        <v>22.19</v>
      </c>
      <c r="AB44" s="202">
        <v>0</v>
      </c>
      <c r="AC44" s="202">
        <v>0</v>
      </c>
      <c r="AD44" s="202">
        <v>5.18</v>
      </c>
      <c r="AE44" s="202">
        <v>0</v>
      </c>
      <c r="AF44" s="202">
        <v>0</v>
      </c>
      <c r="AG44" s="202">
        <v>19.28</v>
      </c>
      <c r="AH44" s="202">
        <v>0</v>
      </c>
      <c r="AI44" s="202">
        <v>28.93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23.75</v>
      </c>
      <c r="AR44" s="202">
        <v>0</v>
      </c>
      <c r="AS44" s="202">
        <v>0</v>
      </c>
      <c r="AT44" s="202">
        <v>2.16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0.16</v>
      </c>
      <c r="G45" s="202">
        <v>0</v>
      </c>
      <c r="H45" s="202">
        <v>0</v>
      </c>
      <c r="I45" s="202">
        <v>0</v>
      </c>
      <c r="J45" s="202">
        <v>0</v>
      </c>
      <c r="K45" s="202">
        <v>111.86</v>
      </c>
      <c r="L45" s="202">
        <v>61.62</v>
      </c>
      <c r="M45" s="202">
        <v>0</v>
      </c>
      <c r="N45" s="202">
        <v>14.53</v>
      </c>
      <c r="O45" s="202">
        <v>48.79</v>
      </c>
      <c r="P45" s="202">
        <v>66.86</v>
      </c>
      <c r="Q45" s="202">
        <v>2.68</v>
      </c>
      <c r="R45" s="202">
        <v>10.43</v>
      </c>
      <c r="S45" s="202">
        <v>6.49</v>
      </c>
      <c r="T45" s="202">
        <v>0</v>
      </c>
      <c r="U45" s="202">
        <v>283.20999999999998</v>
      </c>
      <c r="V45" s="202">
        <v>5.0999999999999996</v>
      </c>
      <c r="W45" s="202">
        <v>8.56</v>
      </c>
      <c r="X45" s="202">
        <v>36.29</v>
      </c>
      <c r="Y45" s="202">
        <v>0</v>
      </c>
      <c r="Z45" s="202">
        <v>34.229999999999997</v>
      </c>
      <c r="AA45" s="202">
        <v>22.19</v>
      </c>
      <c r="AB45" s="202">
        <v>0</v>
      </c>
      <c r="AC45" s="202">
        <v>0</v>
      </c>
      <c r="AD45" s="202">
        <v>5.18</v>
      </c>
      <c r="AE45" s="202">
        <v>0</v>
      </c>
      <c r="AF45" s="202">
        <v>0</v>
      </c>
      <c r="AG45" s="202">
        <v>19.28</v>
      </c>
      <c r="AH45" s="202">
        <v>0</v>
      </c>
      <c r="AI45" s="202">
        <v>24.11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23.75</v>
      </c>
      <c r="AR45" s="202">
        <v>0</v>
      </c>
      <c r="AS45" s="202">
        <v>0</v>
      </c>
      <c r="AT45" s="202">
        <v>2.16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111.86</v>
      </c>
      <c r="L46" s="202">
        <v>61.62</v>
      </c>
      <c r="M46" s="202">
        <v>0</v>
      </c>
      <c r="N46" s="202">
        <v>14.53</v>
      </c>
      <c r="O46" s="202">
        <v>48.79</v>
      </c>
      <c r="P46" s="202">
        <v>66.86</v>
      </c>
      <c r="Q46" s="202">
        <v>2.68</v>
      </c>
      <c r="R46" s="202">
        <v>10.43</v>
      </c>
      <c r="S46" s="202">
        <v>6.49</v>
      </c>
      <c r="T46" s="202">
        <v>0</v>
      </c>
      <c r="U46" s="202">
        <v>283.20999999999998</v>
      </c>
      <c r="V46" s="202">
        <v>5.0999999999999996</v>
      </c>
      <c r="W46" s="202">
        <v>8.56</v>
      </c>
      <c r="X46" s="202">
        <v>36.29</v>
      </c>
      <c r="Y46" s="202">
        <v>0</v>
      </c>
      <c r="Z46" s="202">
        <v>34.229999999999997</v>
      </c>
      <c r="AA46" s="202">
        <v>22.19</v>
      </c>
      <c r="AB46" s="202">
        <v>0</v>
      </c>
      <c r="AC46" s="202">
        <v>0</v>
      </c>
      <c r="AD46" s="202">
        <v>5.18</v>
      </c>
      <c r="AE46" s="202">
        <v>0</v>
      </c>
      <c r="AF46" s="202">
        <v>0</v>
      </c>
      <c r="AG46" s="202">
        <v>19.28</v>
      </c>
      <c r="AH46" s="202">
        <v>0</v>
      </c>
      <c r="AI46" s="202">
        <v>24.11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23.75</v>
      </c>
      <c r="AR46" s="202">
        <v>0</v>
      </c>
      <c r="AS46" s="202">
        <v>0</v>
      </c>
      <c r="AT46" s="202">
        <v>2.16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111.86</v>
      </c>
      <c r="L47" s="202">
        <v>61.62</v>
      </c>
      <c r="M47" s="202">
        <v>0</v>
      </c>
      <c r="N47" s="202">
        <v>14.53</v>
      </c>
      <c r="O47" s="202">
        <v>48.79</v>
      </c>
      <c r="P47" s="202">
        <v>66.86</v>
      </c>
      <c r="Q47" s="202">
        <v>2.68</v>
      </c>
      <c r="R47" s="202">
        <v>10.43</v>
      </c>
      <c r="S47" s="202">
        <v>6.49</v>
      </c>
      <c r="T47" s="202">
        <v>0</v>
      </c>
      <c r="U47" s="202">
        <v>283.20999999999998</v>
      </c>
      <c r="V47" s="202">
        <v>5.0999999999999996</v>
      </c>
      <c r="W47" s="202">
        <v>8.56</v>
      </c>
      <c r="X47" s="202">
        <v>36.29</v>
      </c>
      <c r="Y47" s="202">
        <v>0</v>
      </c>
      <c r="Z47" s="202">
        <v>34.229999999999997</v>
      </c>
      <c r="AA47" s="202">
        <v>22.19</v>
      </c>
      <c r="AB47" s="202">
        <v>0</v>
      </c>
      <c r="AC47" s="202">
        <v>4.92</v>
      </c>
      <c r="AD47" s="202">
        <v>5.18</v>
      </c>
      <c r="AE47" s="202">
        <v>0</v>
      </c>
      <c r="AF47" s="202">
        <v>0</v>
      </c>
      <c r="AG47" s="202">
        <v>19.28</v>
      </c>
      <c r="AH47" s="202">
        <v>0</v>
      </c>
      <c r="AI47" s="202">
        <v>24.11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23.75</v>
      </c>
      <c r="AR47" s="202">
        <v>0</v>
      </c>
      <c r="AS47" s="202">
        <v>0</v>
      </c>
      <c r="AT47" s="202">
        <v>2.16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111.86</v>
      </c>
      <c r="L48" s="202">
        <v>61.62</v>
      </c>
      <c r="M48" s="202">
        <v>0</v>
      </c>
      <c r="N48" s="202">
        <v>14.53</v>
      </c>
      <c r="O48" s="202">
        <v>48.79</v>
      </c>
      <c r="P48" s="202">
        <v>66.86</v>
      </c>
      <c r="Q48" s="202">
        <v>2.68</v>
      </c>
      <c r="R48" s="202">
        <v>10.43</v>
      </c>
      <c r="S48" s="202">
        <v>6.49</v>
      </c>
      <c r="T48" s="202">
        <v>0</v>
      </c>
      <c r="U48" s="202">
        <v>283.20999999999998</v>
      </c>
      <c r="V48" s="202">
        <v>5.0999999999999996</v>
      </c>
      <c r="W48" s="202">
        <v>8.56</v>
      </c>
      <c r="X48" s="202">
        <v>36.29</v>
      </c>
      <c r="Y48" s="202">
        <v>0</v>
      </c>
      <c r="Z48" s="202">
        <v>34.229999999999997</v>
      </c>
      <c r="AA48" s="202">
        <v>22.19</v>
      </c>
      <c r="AB48" s="202">
        <v>0</v>
      </c>
      <c r="AC48" s="202">
        <v>4.8499999999999996</v>
      </c>
      <c r="AD48" s="202">
        <v>5.21</v>
      </c>
      <c r="AE48" s="202">
        <v>0</v>
      </c>
      <c r="AF48" s="202">
        <v>0</v>
      </c>
      <c r="AG48" s="202">
        <v>19.28</v>
      </c>
      <c r="AH48" s="202">
        <v>0</v>
      </c>
      <c r="AI48" s="202">
        <v>24.11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23.75</v>
      </c>
      <c r="AR48" s="202">
        <v>0</v>
      </c>
      <c r="AS48" s="202">
        <v>0</v>
      </c>
      <c r="AT48" s="202">
        <v>2.16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127.12</v>
      </c>
      <c r="L49" s="202">
        <v>61.62</v>
      </c>
      <c r="M49" s="202">
        <v>0</v>
      </c>
      <c r="N49" s="202">
        <v>14.53</v>
      </c>
      <c r="O49" s="202">
        <v>48.79</v>
      </c>
      <c r="P49" s="202">
        <v>66.86</v>
      </c>
      <c r="Q49" s="202">
        <v>2.68</v>
      </c>
      <c r="R49" s="202">
        <v>10.43</v>
      </c>
      <c r="S49" s="202">
        <v>6.49</v>
      </c>
      <c r="T49" s="202">
        <v>0</v>
      </c>
      <c r="U49" s="202">
        <v>283.20999999999998</v>
      </c>
      <c r="V49" s="202">
        <v>5.0999999999999996</v>
      </c>
      <c r="W49" s="202">
        <v>8.56</v>
      </c>
      <c r="X49" s="202">
        <v>36.29</v>
      </c>
      <c r="Y49" s="202">
        <v>0</v>
      </c>
      <c r="Z49" s="202">
        <v>34.229999999999997</v>
      </c>
      <c r="AA49" s="202">
        <v>22.19</v>
      </c>
      <c r="AB49" s="202">
        <v>0</v>
      </c>
      <c r="AC49" s="202">
        <v>4.8499999999999996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24.11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23.75</v>
      </c>
      <c r="AR49" s="202">
        <v>0</v>
      </c>
      <c r="AS49" s="202">
        <v>0</v>
      </c>
      <c r="AT49" s="202">
        <v>2.16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122.03</v>
      </c>
      <c r="L50" s="202">
        <v>61.62</v>
      </c>
      <c r="M50" s="202">
        <v>0</v>
      </c>
      <c r="N50" s="202">
        <v>14.53</v>
      </c>
      <c r="O50" s="202">
        <v>48.79</v>
      </c>
      <c r="P50" s="202">
        <v>66.86</v>
      </c>
      <c r="Q50" s="202">
        <v>2.68</v>
      </c>
      <c r="R50" s="202">
        <v>10.43</v>
      </c>
      <c r="S50" s="202">
        <v>6.49</v>
      </c>
      <c r="T50" s="202">
        <v>0</v>
      </c>
      <c r="U50" s="202">
        <v>283.20999999999998</v>
      </c>
      <c r="V50" s="202">
        <v>5.0999999999999996</v>
      </c>
      <c r="W50" s="202">
        <v>8.56</v>
      </c>
      <c r="X50" s="202">
        <v>36.29</v>
      </c>
      <c r="Y50" s="202">
        <v>0</v>
      </c>
      <c r="Z50" s="202">
        <v>34.229999999999997</v>
      </c>
      <c r="AA50" s="202">
        <v>22.19</v>
      </c>
      <c r="AB50" s="202">
        <v>0</v>
      </c>
      <c r="AC50" s="202">
        <v>4.8499999999999996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24.11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23.75</v>
      </c>
      <c r="AR50" s="202">
        <v>0</v>
      </c>
      <c r="AS50" s="202">
        <v>0</v>
      </c>
      <c r="AT50" s="202">
        <v>2.16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142.37</v>
      </c>
      <c r="L51" s="202">
        <v>61.62</v>
      </c>
      <c r="M51" s="202">
        <v>0</v>
      </c>
      <c r="N51" s="202">
        <v>14.53</v>
      </c>
      <c r="O51" s="202">
        <v>48.79</v>
      </c>
      <c r="P51" s="202">
        <v>66.59</v>
      </c>
      <c r="Q51" s="202">
        <v>2.68</v>
      </c>
      <c r="R51" s="202">
        <v>10.43</v>
      </c>
      <c r="S51" s="202">
        <v>6.49</v>
      </c>
      <c r="T51" s="202">
        <v>0</v>
      </c>
      <c r="U51" s="202">
        <v>283.20999999999998</v>
      </c>
      <c r="V51" s="202">
        <v>5.0999999999999996</v>
      </c>
      <c r="W51" s="202">
        <v>8.56</v>
      </c>
      <c r="X51" s="202">
        <v>36.29</v>
      </c>
      <c r="Y51" s="202">
        <v>0</v>
      </c>
      <c r="Z51" s="202">
        <v>34.229999999999997</v>
      </c>
      <c r="AA51" s="202">
        <v>22.19</v>
      </c>
      <c r="AB51" s="202">
        <v>0</v>
      </c>
      <c r="AC51" s="202">
        <v>0</v>
      </c>
      <c r="AD51" s="202">
        <v>5.21</v>
      </c>
      <c r="AE51" s="202">
        <v>0</v>
      </c>
      <c r="AF51" s="202">
        <v>0</v>
      </c>
      <c r="AG51" s="202">
        <v>19.28</v>
      </c>
      <c r="AH51" s="202">
        <v>0</v>
      </c>
      <c r="AI51" s="202">
        <v>25.71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23.75</v>
      </c>
      <c r="AR51" s="202">
        <v>2.58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132.19999999999999</v>
      </c>
      <c r="L52" s="202">
        <v>61.62</v>
      </c>
      <c r="M52" s="202">
        <v>0</v>
      </c>
      <c r="N52" s="202">
        <v>14.53</v>
      </c>
      <c r="O52" s="202">
        <v>48.79</v>
      </c>
      <c r="P52" s="202">
        <v>66.59</v>
      </c>
      <c r="Q52" s="202">
        <v>2.68</v>
      </c>
      <c r="R52" s="202">
        <v>10.43</v>
      </c>
      <c r="S52" s="202">
        <v>6.49</v>
      </c>
      <c r="T52" s="202">
        <v>0</v>
      </c>
      <c r="U52" s="202">
        <v>283.20999999999998</v>
      </c>
      <c r="V52" s="202">
        <v>5.0999999999999996</v>
      </c>
      <c r="W52" s="202">
        <v>8.56</v>
      </c>
      <c r="X52" s="202">
        <v>36.29</v>
      </c>
      <c r="Y52" s="202">
        <v>0</v>
      </c>
      <c r="Z52" s="202">
        <v>34.229999999999997</v>
      </c>
      <c r="AA52" s="202">
        <v>22.19</v>
      </c>
      <c r="AB52" s="202">
        <v>0</v>
      </c>
      <c r="AC52" s="202">
        <v>0</v>
      </c>
      <c r="AD52" s="202">
        <v>5.21</v>
      </c>
      <c r="AE52" s="202">
        <v>0</v>
      </c>
      <c r="AF52" s="202">
        <v>0</v>
      </c>
      <c r="AG52" s="202">
        <v>19.28</v>
      </c>
      <c r="AH52" s="202">
        <v>0</v>
      </c>
      <c r="AI52" s="202">
        <v>25.71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23.75</v>
      </c>
      <c r="AR52" s="202">
        <v>2.58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137.28</v>
      </c>
      <c r="L53" s="202">
        <v>61.62</v>
      </c>
      <c r="M53" s="202">
        <v>0</v>
      </c>
      <c r="N53" s="202">
        <v>14.53</v>
      </c>
      <c r="O53" s="202">
        <v>48.79</v>
      </c>
      <c r="P53" s="202">
        <v>66.59</v>
      </c>
      <c r="Q53" s="202">
        <v>2.68</v>
      </c>
      <c r="R53" s="202">
        <v>10.43</v>
      </c>
      <c r="S53" s="202">
        <v>6.49</v>
      </c>
      <c r="T53" s="202">
        <v>0</v>
      </c>
      <c r="U53" s="202">
        <v>283.20999999999998</v>
      </c>
      <c r="V53" s="202">
        <v>5.0999999999999996</v>
      </c>
      <c r="W53" s="202">
        <v>8.56</v>
      </c>
      <c r="X53" s="202">
        <v>36.29</v>
      </c>
      <c r="Y53" s="202">
        <v>0</v>
      </c>
      <c r="Z53" s="202">
        <v>34.229999999999997</v>
      </c>
      <c r="AA53" s="202">
        <v>22.19</v>
      </c>
      <c r="AB53" s="202">
        <v>0</v>
      </c>
      <c r="AC53" s="202">
        <v>0</v>
      </c>
      <c r="AD53" s="202">
        <v>5.21</v>
      </c>
      <c r="AE53" s="202">
        <v>0</v>
      </c>
      <c r="AF53" s="202">
        <v>0</v>
      </c>
      <c r="AG53" s="202">
        <v>19.28</v>
      </c>
      <c r="AH53" s="202">
        <v>0</v>
      </c>
      <c r="AI53" s="202">
        <v>25.71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23.75</v>
      </c>
      <c r="AR53" s="202">
        <v>2.58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132.19999999999999</v>
      </c>
      <c r="L54" s="202">
        <v>61.62</v>
      </c>
      <c r="M54" s="202">
        <v>0</v>
      </c>
      <c r="N54" s="202">
        <v>14.53</v>
      </c>
      <c r="O54" s="202">
        <v>48.79</v>
      </c>
      <c r="P54" s="202">
        <v>66.59</v>
      </c>
      <c r="Q54" s="202">
        <v>2.68</v>
      </c>
      <c r="R54" s="202">
        <v>10.43</v>
      </c>
      <c r="S54" s="202">
        <v>6.49</v>
      </c>
      <c r="T54" s="202">
        <v>0</v>
      </c>
      <c r="U54" s="202">
        <v>283.20999999999998</v>
      </c>
      <c r="V54" s="202">
        <v>5.0999999999999996</v>
      </c>
      <c r="W54" s="202">
        <v>8.56</v>
      </c>
      <c r="X54" s="202">
        <v>36.29</v>
      </c>
      <c r="Y54" s="202">
        <v>0</v>
      </c>
      <c r="Z54" s="202">
        <v>34.229999999999997</v>
      </c>
      <c r="AA54" s="202">
        <v>22.19</v>
      </c>
      <c r="AB54" s="202">
        <v>0</v>
      </c>
      <c r="AC54" s="202">
        <v>0</v>
      </c>
      <c r="AD54" s="202">
        <v>5.21</v>
      </c>
      <c r="AE54" s="202">
        <v>0</v>
      </c>
      <c r="AF54" s="202">
        <v>0</v>
      </c>
      <c r="AG54" s="202">
        <v>19.28</v>
      </c>
      <c r="AH54" s="202">
        <v>0</v>
      </c>
      <c r="AI54" s="202">
        <v>25.71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23.75</v>
      </c>
      <c r="AR54" s="202">
        <v>2.58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150.12</v>
      </c>
      <c r="L55" s="202">
        <v>61.62</v>
      </c>
      <c r="M55" s="202">
        <v>0</v>
      </c>
      <c r="N55" s="202">
        <v>14.53</v>
      </c>
      <c r="O55" s="202">
        <v>48.79</v>
      </c>
      <c r="P55" s="202">
        <v>66.59</v>
      </c>
      <c r="Q55" s="202">
        <v>2.68</v>
      </c>
      <c r="R55" s="202">
        <v>10.43</v>
      </c>
      <c r="S55" s="202">
        <v>6.49</v>
      </c>
      <c r="T55" s="202">
        <v>0</v>
      </c>
      <c r="U55" s="202">
        <v>283.20999999999998</v>
      </c>
      <c r="V55" s="202">
        <v>5.0999999999999996</v>
      </c>
      <c r="W55" s="202">
        <v>8.56</v>
      </c>
      <c r="X55" s="202">
        <v>36.29</v>
      </c>
      <c r="Y55" s="202">
        <v>0</v>
      </c>
      <c r="Z55" s="202">
        <v>34.229999999999997</v>
      </c>
      <c r="AA55" s="202">
        <v>22.19</v>
      </c>
      <c r="AB55" s="202">
        <v>0</v>
      </c>
      <c r="AC55" s="202">
        <v>6.37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25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23.75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150.12</v>
      </c>
      <c r="L56" s="202">
        <v>61.62</v>
      </c>
      <c r="M56" s="202">
        <v>0</v>
      </c>
      <c r="N56" s="202">
        <v>14.53</v>
      </c>
      <c r="O56" s="202">
        <v>48.79</v>
      </c>
      <c r="P56" s="202">
        <v>66.59</v>
      </c>
      <c r="Q56" s="202">
        <v>2.68</v>
      </c>
      <c r="R56" s="202">
        <v>10.43</v>
      </c>
      <c r="S56" s="202">
        <v>6.49</v>
      </c>
      <c r="T56" s="202">
        <v>0</v>
      </c>
      <c r="U56" s="202">
        <v>283.20999999999998</v>
      </c>
      <c r="V56" s="202">
        <v>5.0999999999999996</v>
      </c>
      <c r="W56" s="202">
        <v>8.56</v>
      </c>
      <c r="X56" s="202">
        <v>36.29</v>
      </c>
      <c r="Y56" s="202">
        <v>0</v>
      </c>
      <c r="Z56" s="202">
        <v>34.229999999999997</v>
      </c>
      <c r="AA56" s="202">
        <v>22.19</v>
      </c>
      <c r="AB56" s="202">
        <v>0</v>
      </c>
      <c r="AC56" s="202">
        <v>4.58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25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23.75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159.83000000000001</v>
      </c>
      <c r="L57" s="202">
        <v>61.62</v>
      </c>
      <c r="M57" s="202">
        <v>0</v>
      </c>
      <c r="N57" s="202">
        <v>14.53</v>
      </c>
      <c r="O57" s="202">
        <v>48.79</v>
      </c>
      <c r="P57" s="202">
        <v>66.59</v>
      </c>
      <c r="Q57" s="202">
        <v>2.68</v>
      </c>
      <c r="R57" s="202">
        <v>10.43</v>
      </c>
      <c r="S57" s="202">
        <v>6.49</v>
      </c>
      <c r="T57" s="202">
        <v>0</v>
      </c>
      <c r="U57" s="202">
        <v>283.20999999999998</v>
      </c>
      <c r="V57" s="202">
        <v>5.0999999999999996</v>
      </c>
      <c r="W57" s="202">
        <v>8.56</v>
      </c>
      <c r="X57" s="202">
        <v>36.29</v>
      </c>
      <c r="Y57" s="202">
        <v>0</v>
      </c>
      <c r="Z57" s="202">
        <v>34.229999999999997</v>
      </c>
      <c r="AA57" s="202">
        <v>22.19</v>
      </c>
      <c r="AB57" s="202">
        <v>0</v>
      </c>
      <c r="AC57" s="202">
        <v>4.58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25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23.75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159.83000000000001</v>
      </c>
      <c r="L58" s="202">
        <v>61.62</v>
      </c>
      <c r="M58" s="202">
        <v>0</v>
      </c>
      <c r="N58" s="202">
        <v>14.53</v>
      </c>
      <c r="O58" s="202">
        <v>48.79</v>
      </c>
      <c r="P58" s="202">
        <v>66.59</v>
      </c>
      <c r="Q58" s="202">
        <v>2.68</v>
      </c>
      <c r="R58" s="202">
        <v>10.43</v>
      </c>
      <c r="S58" s="202">
        <v>6.49</v>
      </c>
      <c r="T58" s="202">
        <v>0</v>
      </c>
      <c r="U58" s="202">
        <v>283.20999999999998</v>
      </c>
      <c r="V58" s="202">
        <v>5.0999999999999996</v>
      </c>
      <c r="W58" s="202">
        <v>8.56</v>
      </c>
      <c r="X58" s="202">
        <v>36.29</v>
      </c>
      <c r="Y58" s="202">
        <v>0</v>
      </c>
      <c r="Z58" s="202">
        <v>34.229999999999997</v>
      </c>
      <c r="AA58" s="202">
        <v>22.19</v>
      </c>
      <c r="AB58" s="202">
        <v>0</v>
      </c>
      <c r="AC58" s="202">
        <v>4.58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25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23.75</v>
      </c>
      <c r="AR58" s="202">
        <v>2.58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159.83000000000001</v>
      </c>
      <c r="L59" s="202">
        <v>61.62</v>
      </c>
      <c r="M59" s="202">
        <v>0</v>
      </c>
      <c r="N59" s="202">
        <v>14.53</v>
      </c>
      <c r="O59" s="202">
        <v>48.79</v>
      </c>
      <c r="P59" s="202">
        <v>66.59</v>
      </c>
      <c r="Q59" s="202">
        <v>2.68</v>
      </c>
      <c r="R59" s="202">
        <v>10.43</v>
      </c>
      <c r="S59" s="202">
        <v>6.49</v>
      </c>
      <c r="T59" s="202">
        <v>0</v>
      </c>
      <c r="U59" s="202">
        <v>283.20999999999998</v>
      </c>
      <c r="V59" s="202">
        <v>5.0999999999999996</v>
      </c>
      <c r="W59" s="202">
        <v>8.56</v>
      </c>
      <c r="X59" s="202">
        <v>36.29</v>
      </c>
      <c r="Y59" s="202">
        <v>0</v>
      </c>
      <c r="Z59" s="202">
        <v>34.229999999999997</v>
      </c>
      <c r="AA59" s="202">
        <v>22.19</v>
      </c>
      <c r="AB59" s="202">
        <v>0</v>
      </c>
      <c r="AC59" s="202">
        <v>4.58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25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23.75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159.83000000000001</v>
      </c>
      <c r="L60" s="202">
        <v>61.62</v>
      </c>
      <c r="M60" s="202">
        <v>0</v>
      </c>
      <c r="N60" s="202">
        <v>14.53</v>
      </c>
      <c r="O60" s="202">
        <v>48.79</v>
      </c>
      <c r="P60" s="202">
        <v>66.59</v>
      </c>
      <c r="Q60" s="202">
        <v>2.68</v>
      </c>
      <c r="R60" s="202">
        <v>10.43</v>
      </c>
      <c r="S60" s="202">
        <v>6.49</v>
      </c>
      <c r="T60" s="202">
        <v>0</v>
      </c>
      <c r="U60" s="202">
        <v>283.20999999999998</v>
      </c>
      <c r="V60" s="202">
        <v>5.0999999999999996</v>
      </c>
      <c r="W60" s="202">
        <v>8.56</v>
      </c>
      <c r="X60" s="202">
        <v>36.29</v>
      </c>
      <c r="Y60" s="202">
        <v>0</v>
      </c>
      <c r="Z60" s="202">
        <v>34.229999999999997</v>
      </c>
      <c r="AA60" s="202">
        <v>22.19</v>
      </c>
      <c r="AB60" s="202">
        <v>0</v>
      </c>
      <c r="AC60" s="202">
        <v>4.58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25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23.75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159.83000000000001</v>
      </c>
      <c r="L61" s="202">
        <v>61.62</v>
      </c>
      <c r="M61" s="202">
        <v>0</v>
      </c>
      <c r="N61" s="202">
        <v>14.53</v>
      </c>
      <c r="O61" s="202">
        <v>48.79</v>
      </c>
      <c r="P61" s="202">
        <v>66.59</v>
      </c>
      <c r="Q61" s="202">
        <v>1.4</v>
      </c>
      <c r="R61" s="202">
        <v>10.43</v>
      </c>
      <c r="S61" s="202">
        <v>6.49</v>
      </c>
      <c r="T61" s="202">
        <v>0</v>
      </c>
      <c r="U61" s="202">
        <v>283.20999999999998</v>
      </c>
      <c r="V61" s="202">
        <v>5.0999999999999996</v>
      </c>
      <c r="W61" s="202">
        <v>8.56</v>
      </c>
      <c r="X61" s="202">
        <v>36.29</v>
      </c>
      <c r="Y61" s="202">
        <v>0</v>
      </c>
      <c r="Z61" s="202">
        <v>34.229999999999997</v>
      </c>
      <c r="AA61" s="202">
        <v>22.19</v>
      </c>
      <c r="AB61" s="202">
        <v>0</v>
      </c>
      <c r="AC61" s="202">
        <v>4.58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25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23.75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159.83000000000001</v>
      </c>
      <c r="L62" s="202">
        <v>61.62</v>
      </c>
      <c r="M62" s="202">
        <v>0</v>
      </c>
      <c r="N62" s="202">
        <v>14.53</v>
      </c>
      <c r="O62" s="202">
        <v>48.79</v>
      </c>
      <c r="P62" s="202">
        <v>66.59</v>
      </c>
      <c r="Q62" s="202">
        <v>1.4</v>
      </c>
      <c r="R62" s="202">
        <v>10.43</v>
      </c>
      <c r="S62" s="202">
        <v>6.49</v>
      </c>
      <c r="T62" s="202">
        <v>0</v>
      </c>
      <c r="U62" s="202">
        <v>283.20999999999998</v>
      </c>
      <c r="V62" s="202">
        <v>5.0999999999999996</v>
      </c>
      <c r="W62" s="202">
        <v>8.56</v>
      </c>
      <c r="X62" s="202">
        <v>36.29</v>
      </c>
      <c r="Y62" s="202">
        <v>0</v>
      </c>
      <c r="Z62" s="202">
        <v>34.229999999999997</v>
      </c>
      <c r="AA62" s="202">
        <v>22.19</v>
      </c>
      <c r="AB62" s="202">
        <v>0</v>
      </c>
      <c r="AC62" s="202">
        <v>4.58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25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23.75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159.83000000000001</v>
      </c>
      <c r="L63" s="202">
        <v>61.62</v>
      </c>
      <c r="M63" s="202">
        <v>0</v>
      </c>
      <c r="N63" s="202">
        <v>14.53</v>
      </c>
      <c r="O63" s="202">
        <v>48.79</v>
      </c>
      <c r="P63" s="202">
        <v>66.59</v>
      </c>
      <c r="Q63" s="202">
        <v>1.4</v>
      </c>
      <c r="R63" s="202">
        <v>10.43</v>
      </c>
      <c r="S63" s="202">
        <v>6.49</v>
      </c>
      <c r="T63" s="202">
        <v>0</v>
      </c>
      <c r="U63" s="202">
        <v>283.20999999999998</v>
      </c>
      <c r="V63" s="202">
        <v>5.0999999999999996</v>
      </c>
      <c r="W63" s="202">
        <v>8.56</v>
      </c>
      <c r="X63" s="202">
        <v>36.29</v>
      </c>
      <c r="Y63" s="202">
        <v>0</v>
      </c>
      <c r="Z63" s="202">
        <v>34.229999999999997</v>
      </c>
      <c r="AA63" s="202">
        <v>22.19</v>
      </c>
      <c r="AB63" s="202">
        <v>0</v>
      </c>
      <c r="AC63" s="202">
        <v>4.58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25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23.75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159.83000000000001</v>
      </c>
      <c r="L64" s="202">
        <v>61.62</v>
      </c>
      <c r="M64" s="202">
        <v>0</v>
      </c>
      <c r="N64" s="202">
        <v>14.53</v>
      </c>
      <c r="O64" s="202">
        <v>48.79</v>
      </c>
      <c r="P64" s="202">
        <v>66.59</v>
      </c>
      <c r="Q64" s="202">
        <v>1.4</v>
      </c>
      <c r="R64" s="202">
        <v>10.43</v>
      </c>
      <c r="S64" s="202">
        <v>6.49</v>
      </c>
      <c r="T64" s="202">
        <v>0</v>
      </c>
      <c r="U64" s="202">
        <v>283.20999999999998</v>
      </c>
      <c r="V64" s="202">
        <v>5.0999999999999996</v>
      </c>
      <c r="W64" s="202">
        <v>8.56</v>
      </c>
      <c r="X64" s="202">
        <v>36.29</v>
      </c>
      <c r="Y64" s="202">
        <v>0</v>
      </c>
      <c r="Z64" s="202">
        <v>34.229999999999997</v>
      </c>
      <c r="AA64" s="202">
        <v>22.19</v>
      </c>
      <c r="AB64" s="202">
        <v>0</v>
      </c>
      <c r="AC64" s="202">
        <v>4.58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25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23.75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159.83000000000001</v>
      </c>
      <c r="L65" s="202">
        <v>61.62</v>
      </c>
      <c r="M65" s="202">
        <v>0</v>
      </c>
      <c r="N65" s="202">
        <v>14.53</v>
      </c>
      <c r="O65" s="202">
        <v>48.79</v>
      </c>
      <c r="P65" s="202">
        <v>66.59</v>
      </c>
      <c r="Q65" s="202">
        <v>1.4</v>
      </c>
      <c r="R65" s="202">
        <v>10.43</v>
      </c>
      <c r="S65" s="202">
        <v>6.49</v>
      </c>
      <c r="T65" s="202">
        <v>0</v>
      </c>
      <c r="U65" s="202">
        <v>283.20999999999998</v>
      </c>
      <c r="V65" s="202">
        <v>5.0999999999999996</v>
      </c>
      <c r="W65" s="202">
        <v>8.56</v>
      </c>
      <c r="X65" s="202">
        <v>36.29</v>
      </c>
      <c r="Y65" s="202">
        <v>0</v>
      </c>
      <c r="Z65" s="202">
        <v>34.229999999999997</v>
      </c>
      <c r="AA65" s="202">
        <v>22.19</v>
      </c>
      <c r="AB65" s="202">
        <v>0</v>
      </c>
      <c r="AC65" s="202">
        <v>4.58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25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23.75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159.83000000000001</v>
      </c>
      <c r="L66" s="202">
        <v>61.62</v>
      </c>
      <c r="M66" s="202">
        <v>0</v>
      </c>
      <c r="N66" s="202">
        <v>14.53</v>
      </c>
      <c r="O66" s="202">
        <v>48.79</v>
      </c>
      <c r="P66" s="202">
        <v>66.59</v>
      </c>
      <c r="Q66" s="202">
        <v>1.4</v>
      </c>
      <c r="R66" s="202">
        <v>10.43</v>
      </c>
      <c r="S66" s="202">
        <v>6.49</v>
      </c>
      <c r="T66" s="202">
        <v>0</v>
      </c>
      <c r="U66" s="202">
        <v>283.20999999999998</v>
      </c>
      <c r="V66" s="202">
        <v>5.0999999999999996</v>
      </c>
      <c r="W66" s="202">
        <v>8.56</v>
      </c>
      <c r="X66" s="202">
        <v>36.29</v>
      </c>
      <c r="Y66" s="202">
        <v>0</v>
      </c>
      <c r="Z66" s="202">
        <v>34.229999999999997</v>
      </c>
      <c r="AA66" s="202">
        <v>22.19</v>
      </c>
      <c r="AB66" s="202">
        <v>0</v>
      </c>
      <c r="AC66" s="202">
        <v>4.58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25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23.75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159.83000000000001</v>
      </c>
      <c r="L67" s="202">
        <v>61.62</v>
      </c>
      <c r="M67" s="202">
        <v>0</v>
      </c>
      <c r="N67" s="202">
        <v>14.53</v>
      </c>
      <c r="O67" s="202">
        <v>48.79</v>
      </c>
      <c r="P67" s="202">
        <v>66.599999999999994</v>
      </c>
      <c r="Q67" s="202">
        <v>1.4</v>
      </c>
      <c r="R67" s="202">
        <v>10.43</v>
      </c>
      <c r="S67" s="202">
        <v>6.49</v>
      </c>
      <c r="T67" s="202">
        <v>0</v>
      </c>
      <c r="U67" s="202">
        <v>283.20999999999998</v>
      </c>
      <c r="V67" s="202">
        <v>5.0999999999999996</v>
      </c>
      <c r="W67" s="202">
        <v>8.56</v>
      </c>
      <c r="X67" s="202">
        <v>36.29</v>
      </c>
      <c r="Y67" s="202">
        <v>0</v>
      </c>
      <c r="Z67" s="202">
        <v>34.229999999999997</v>
      </c>
      <c r="AA67" s="202">
        <v>22.19</v>
      </c>
      <c r="AB67" s="202">
        <v>0</v>
      </c>
      <c r="AC67" s="202">
        <v>4.58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25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23.75</v>
      </c>
      <c r="AR67" s="202">
        <v>2.58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159.83000000000001</v>
      </c>
      <c r="L68" s="202">
        <v>61.62</v>
      </c>
      <c r="M68" s="202">
        <v>0</v>
      </c>
      <c r="N68" s="202">
        <v>14.53</v>
      </c>
      <c r="O68" s="202">
        <v>48.79</v>
      </c>
      <c r="P68" s="202">
        <v>66.599999999999994</v>
      </c>
      <c r="Q68" s="202">
        <v>1.4</v>
      </c>
      <c r="R68" s="202">
        <v>10.43</v>
      </c>
      <c r="S68" s="202">
        <v>6.49</v>
      </c>
      <c r="T68" s="202">
        <v>0</v>
      </c>
      <c r="U68" s="202">
        <v>283.20999999999998</v>
      </c>
      <c r="V68" s="202">
        <v>5.0999999999999996</v>
      </c>
      <c r="W68" s="202">
        <v>8.56</v>
      </c>
      <c r="X68" s="202">
        <v>36.29</v>
      </c>
      <c r="Y68" s="202">
        <v>0</v>
      </c>
      <c r="Z68" s="202">
        <v>34.229999999999997</v>
      </c>
      <c r="AA68" s="202">
        <v>22.19</v>
      </c>
      <c r="AB68" s="202">
        <v>0</v>
      </c>
      <c r="AC68" s="202">
        <v>4.58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25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23.75</v>
      </c>
      <c r="AR68" s="202">
        <v>2.58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159.83000000000001</v>
      </c>
      <c r="L69" s="202">
        <v>61.62</v>
      </c>
      <c r="M69" s="202">
        <v>0</v>
      </c>
      <c r="N69" s="202">
        <v>14.53</v>
      </c>
      <c r="O69" s="202">
        <v>48.79</v>
      </c>
      <c r="P69" s="202">
        <v>66.599999999999994</v>
      </c>
      <c r="Q69" s="202">
        <v>1.4</v>
      </c>
      <c r="R69" s="202">
        <v>10.43</v>
      </c>
      <c r="S69" s="202">
        <v>6.49</v>
      </c>
      <c r="T69" s="202">
        <v>0</v>
      </c>
      <c r="U69" s="202">
        <v>283.20999999999998</v>
      </c>
      <c r="V69" s="202">
        <v>5.0999999999999996</v>
      </c>
      <c r="W69" s="202">
        <v>8.56</v>
      </c>
      <c r="X69" s="202">
        <v>36.29</v>
      </c>
      <c r="Y69" s="202">
        <v>0</v>
      </c>
      <c r="Z69" s="202">
        <v>34.229999999999997</v>
      </c>
      <c r="AA69" s="202">
        <v>22.19</v>
      </c>
      <c r="AB69" s="202">
        <v>0</v>
      </c>
      <c r="AC69" s="202">
        <v>4.58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25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23.5</v>
      </c>
      <c r="AR69" s="202">
        <v>2.58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159.83000000000001</v>
      </c>
      <c r="L70" s="202">
        <v>61.62</v>
      </c>
      <c r="M70" s="202">
        <v>0</v>
      </c>
      <c r="N70" s="202">
        <v>14.53</v>
      </c>
      <c r="O70" s="202">
        <v>48.79</v>
      </c>
      <c r="P70" s="202">
        <v>66.599999999999994</v>
      </c>
      <c r="Q70" s="202">
        <v>1.4</v>
      </c>
      <c r="R70" s="202">
        <v>10.43</v>
      </c>
      <c r="S70" s="202">
        <v>6.49</v>
      </c>
      <c r="T70" s="202">
        <v>0</v>
      </c>
      <c r="U70" s="202">
        <v>283.20999999999998</v>
      </c>
      <c r="V70" s="202">
        <v>5.0999999999999996</v>
      </c>
      <c r="W70" s="202">
        <v>8.56</v>
      </c>
      <c r="X70" s="202">
        <v>36.29</v>
      </c>
      <c r="Y70" s="202">
        <v>0</v>
      </c>
      <c r="Z70" s="202">
        <v>34.229999999999997</v>
      </c>
      <c r="AA70" s="202">
        <v>22.19</v>
      </c>
      <c r="AB70" s="202">
        <v>0</v>
      </c>
      <c r="AC70" s="202">
        <v>4.58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25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23.31</v>
      </c>
      <c r="AR70" s="202">
        <v>2.58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159.83000000000001</v>
      </c>
      <c r="L71" s="202">
        <v>61.62</v>
      </c>
      <c r="M71" s="202">
        <v>0</v>
      </c>
      <c r="N71" s="202">
        <v>14.53</v>
      </c>
      <c r="O71" s="202">
        <v>48.79</v>
      </c>
      <c r="P71" s="202">
        <v>66.599999999999994</v>
      </c>
      <c r="Q71" s="202">
        <v>1.4</v>
      </c>
      <c r="R71" s="202">
        <v>10.43</v>
      </c>
      <c r="S71" s="202">
        <v>6.49</v>
      </c>
      <c r="T71" s="202">
        <v>0</v>
      </c>
      <c r="U71" s="202">
        <v>283.20999999999998</v>
      </c>
      <c r="V71" s="202">
        <v>5.0999999999999996</v>
      </c>
      <c r="W71" s="202">
        <v>8.56</v>
      </c>
      <c r="X71" s="202">
        <v>36.29</v>
      </c>
      <c r="Y71" s="202">
        <v>0</v>
      </c>
      <c r="Z71" s="202">
        <v>34.229999999999997</v>
      </c>
      <c r="AA71" s="202">
        <v>22.19</v>
      </c>
      <c r="AB71" s="202">
        <v>0</v>
      </c>
      <c r="AC71" s="202">
        <v>4.58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25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23.15</v>
      </c>
      <c r="AR71" s="202">
        <v>2.58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159.83000000000001</v>
      </c>
      <c r="L72" s="202">
        <v>61.62</v>
      </c>
      <c r="M72" s="202">
        <v>0</v>
      </c>
      <c r="N72" s="202">
        <v>14.53</v>
      </c>
      <c r="O72" s="202">
        <v>48.79</v>
      </c>
      <c r="P72" s="202">
        <v>66.599999999999994</v>
      </c>
      <c r="Q72" s="202">
        <v>1.4</v>
      </c>
      <c r="R72" s="202">
        <v>10.43</v>
      </c>
      <c r="S72" s="202">
        <v>6.49</v>
      </c>
      <c r="T72" s="202">
        <v>0</v>
      </c>
      <c r="U72" s="202">
        <v>283.20999999999998</v>
      </c>
      <c r="V72" s="202">
        <v>5.0999999999999996</v>
      </c>
      <c r="W72" s="202">
        <v>8.56</v>
      </c>
      <c r="X72" s="202">
        <v>36.29</v>
      </c>
      <c r="Y72" s="202">
        <v>0</v>
      </c>
      <c r="Z72" s="202">
        <v>34.229999999999997</v>
      </c>
      <c r="AA72" s="202">
        <v>22.19</v>
      </c>
      <c r="AB72" s="202">
        <v>0</v>
      </c>
      <c r="AC72" s="202">
        <v>4.72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25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23.07</v>
      </c>
      <c r="AR72" s="202">
        <v>2.58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159.83000000000001</v>
      </c>
      <c r="L73" s="202">
        <v>61.62</v>
      </c>
      <c r="M73" s="202">
        <v>0</v>
      </c>
      <c r="N73" s="202">
        <v>14.53</v>
      </c>
      <c r="O73" s="202">
        <v>48.79</v>
      </c>
      <c r="P73" s="202">
        <v>66.599999999999994</v>
      </c>
      <c r="Q73" s="202">
        <v>1.4</v>
      </c>
      <c r="R73" s="202">
        <v>10.43</v>
      </c>
      <c r="S73" s="202">
        <v>6.49</v>
      </c>
      <c r="T73" s="202">
        <v>0</v>
      </c>
      <c r="U73" s="202">
        <v>283.20999999999998</v>
      </c>
      <c r="V73" s="202">
        <v>5.0999999999999996</v>
      </c>
      <c r="W73" s="202">
        <v>8.56</v>
      </c>
      <c r="X73" s="202">
        <v>36.29</v>
      </c>
      <c r="Y73" s="202">
        <v>0</v>
      </c>
      <c r="Z73" s="202">
        <v>34.229999999999997</v>
      </c>
      <c r="AA73" s="202">
        <v>22.19</v>
      </c>
      <c r="AB73" s="202">
        <v>0</v>
      </c>
      <c r="AC73" s="202">
        <v>4.72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25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22.75</v>
      </c>
      <c r="AR73" s="202">
        <v>2.58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159.83000000000001</v>
      </c>
      <c r="L74" s="202">
        <v>61.62</v>
      </c>
      <c r="M74" s="202">
        <v>0</v>
      </c>
      <c r="N74" s="202">
        <v>14.53</v>
      </c>
      <c r="O74" s="202">
        <v>48.79</v>
      </c>
      <c r="P74" s="202">
        <v>66.599999999999994</v>
      </c>
      <c r="Q74" s="202">
        <v>1.4</v>
      </c>
      <c r="R74" s="202">
        <v>10.43</v>
      </c>
      <c r="S74" s="202">
        <v>6.49</v>
      </c>
      <c r="T74" s="202">
        <v>0</v>
      </c>
      <c r="U74" s="202">
        <v>283.20999999999998</v>
      </c>
      <c r="V74" s="202">
        <v>5.0999999999999996</v>
      </c>
      <c r="W74" s="202">
        <v>8.56</v>
      </c>
      <c r="X74" s="202">
        <v>36.29</v>
      </c>
      <c r="Y74" s="202">
        <v>0</v>
      </c>
      <c r="Z74" s="202">
        <v>34.229999999999997</v>
      </c>
      <c r="AA74" s="202">
        <v>22.19</v>
      </c>
      <c r="AB74" s="202">
        <v>0</v>
      </c>
      <c r="AC74" s="202">
        <v>12.98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25.71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11.8</v>
      </c>
      <c r="AR74" s="202">
        <v>2.58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159.83000000000001</v>
      </c>
      <c r="L75" s="202">
        <v>61.62</v>
      </c>
      <c r="M75" s="202">
        <v>0</v>
      </c>
      <c r="N75" s="202">
        <v>14.53</v>
      </c>
      <c r="O75" s="202">
        <v>48.79</v>
      </c>
      <c r="P75" s="202">
        <v>66.599999999999994</v>
      </c>
      <c r="Q75" s="202">
        <v>1.4</v>
      </c>
      <c r="R75" s="202">
        <v>10.43</v>
      </c>
      <c r="S75" s="202">
        <v>6.49</v>
      </c>
      <c r="T75" s="202">
        <v>0</v>
      </c>
      <c r="U75" s="202">
        <v>283.20999999999998</v>
      </c>
      <c r="V75" s="202">
        <v>5.0999999999999996</v>
      </c>
      <c r="W75" s="202">
        <v>8.56</v>
      </c>
      <c r="X75" s="202">
        <v>36.29</v>
      </c>
      <c r="Y75" s="202">
        <v>0</v>
      </c>
      <c r="Z75" s="202">
        <v>34.229999999999997</v>
      </c>
      <c r="AA75" s="202">
        <v>22.19</v>
      </c>
      <c r="AB75" s="202">
        <v>0</v>
      </c>
      <c r="AC75" s="202">
        <v>12.98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27.32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2.58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159.83000000000001</v>
      </c>
      <c r="L76" s="202">
        <v>61.62</v>
      </c>
      <c r="M76" s="202">
        <v>0</v>
      </c>
      <c r="N76" s="202">
        <v>14.53</v>
      </c>
      <c r="O76" s="202">
        <v>48.79</v>
      </c>
      <c r="P76" s="202">
        <v>66.599999999999994</v>
      </c>
      <c r="Q76" s="202">
        <v>1.4</v>
      </c>
      <c r="R76" s="202">
        <v>10.43</v>
      </c>
      <c r="S76" s="202">
        <v>6.49</v>
      </c>
      <c r="T76" s="202">
        <v>0</v>
      </c>
      <c r="U76" s="202">
        <v>283.20999999999998</v>
      </c>
      <c r="V76" s="202">
        <v>5.0999999999999996</v>
      </c>
      <c r="W76" s="202">
        <v>8.56</v>
      </c>
      <c r="X76" s="202">
        <v>36.29</v>
      </c>
      <c r="Y76" s="202">
        <v>0</v>
      </c>
      <c r="Z76" s="202">
        <v>34.229999999999997</v>
      </c>
      <c r="AA76" s="202">
        <v>22.19</v>
      </c>
      <c r="AB76" s="202">
        <v>0</v>
      </c>
      <c r="AC76" s="202">
        <v>12.98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27.32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2.58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159.83000000000001</v>
      </c>
      <c r="L77" s="202">
        <v>61.62</v>
      </c>
      <c r="M77" s="202">
        <v>0</v>
      </c>
      <c r="N77" s="202">
        <v>14.53</v>
      </c>
      <c r="O77" s="202">
        <v>48.79</v>
      </c>
      <c r="P77" s="202">
        <v>66.599999999999994</v>
      </c>
      <c r="Q77" s="202">
        <v>1.4</v>
      </c>
      <c r="R77" s="202">
        <v>10.43</v>
      </c>
      <c r="S77" s="202">
        <v>6.49</v>
      </c>
      <c r="T77" s="202">
        <v>0</v>
      </c>
      <c r="U77" s="202">
        <v>283.20999999999998</v>
      </c>
      <c r="V77" s="202">
        <v>5.0999999999999996</v>
      </c>
      <c r="W77" s="202">
        <v>8.56</v>
      </c>
      <c r="X77" s="202">
        <v>36.29</v>
      </c>
      <c r="Y77" s="202">
        <v>0</v>
      </c>
      <c r="Z77" s="202">
        <v>34.229999999999997</v>
      </c>
      <c r="AA77" s="202">
        <v>22.19</v>
      </c>
      <c r="AB77" s="202">
        <v>0</v>
      </c>
      <c r="AC77" s="202">
        <v>11.16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27.32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2.58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159.83000000000001</v>
      </c>
      <c r="L78" s="202">
        <v>61.62</v>
      </c>
      <c r="M78" s="202">
        <v>0</v>
      </c>
      <c r="N78" s="202">
        <v>14.53</v>
      </c>
      <c r="O78" s="202">
        <v>48.79</v>
      </c>
      <c r="P78" s="202">
        <v>66.599999999999994</v>
      </c>
      <c r="Q78" s="202">
        <v>1.4</v>
      </c>
      <c r="R78" s="202">
        <v>10.43</v>
      </c>
      <c r="S78" s="202">
        <v>6.49</v>
      </c>
      <c r="T78" s="202">
        <v>0</v>
      </c>
      <c r="U78" s="202">
        <v>283.20999999999998</v>
      </c>
      <c r="V78" s="202">
        <v>5.0999999999999996</v>
      </c>
      <c r="W78" s="202">
        <v>8.56</v>
      </c>
      <c r="X78" s="202">
        <v>36.29</v>
      </c>
      <c r="Y78" s="202">
        <v>0</v>
      </c>
      <c r="Z78" s="202">
        <v>34.229999999999997</v>
      </c>
      <c r="AA78" s="202">
        <v>22.19</v>
      </c>
      <c r="AB78" s="202">
        <v>0</v>
      </c>
      <c r="AC78" s="202">
        <v>4.5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25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2.58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159.83000000000001</v>
      </c>
      <c r="L79" s="202">
        <v>61.62</v>
      </c>
      <c r="M79" s="202">
        <v>0</v>
      </c>
      <c r="N79" s="202">
        <v>14.53</v>
      </c>
      <c r="O79" s="202">
        <v>48.79</v>
      </c>
      <c r="P79" s="202">
        <v>66.86</v>
      </c>
      <c r="Q79" s="202">
        <v>1.4</v>
      </c>
      <c r="R79" s="202">
        <v>10.43</v>
      </c>
      <c r="S79" s="202">
        <v>6.49</v>
      </c>
      <c r="T79" s="202">
        <v>0</v>
      </c>
      <c r="U79" s="202">
        <v>283.20999999999998</v>
      </c>
      <c r="V79" s="202">
        <v>5.0999999999999996</v>
      </c>
      <c r="W79" s="202">
        <v>8.56</v>
      </c>
      <c r="X79" s="202">
        <v>36.29</v>
      </c>
      <c r="Y79" s="202">
        <v>0</v>
      </c>
      <c r="Z79" s="202">
        <v>34.229999999999997</v>
      </c>
      <c r="AA79" s="202">
        <v>22.19</v>
      </c>
      <c r="AB79" s="202">
        <v>0</v>
      </c>
      <c r="AC79" s="202">
        <v>4.3600000000000003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25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159.83000000000001</v>
      </c>
      <c r="L80" s="202">
        <v>61.62</v>
      </c>
      <c r="M80" s="202">
        <v>0</v>
      </c>
      <c r="N80" s="202">
        <v>14.53</v>
      </c>
      <c r="O80" s="202">
        <v>48.79</v>
      </c>
      <c r="P80" s="202">
        <v>66.86</v>
      </c>
      <c r="Q80" s="202">
        <v>1.4</v>
      </c>
      <c r="R80" s="202">
        <v>10.43</v>
      </c>
      <c r="S80" s="202">
        <v>6.49</v>
      </c>
      <c r="T80" s="202">
        <v>0</v>
      </c>
      <c r="U80" s="202">
        <v>283.20999999999998</v>
      </c>
      <c r="V80" s="202">
        <v>5.0999999999999996</v>
      </c>
      <c r="W80" s="202">
        <v>8.56</v>
      </c>
      <c r="X80" s="202">
        <v>36.29</v>
      </c>
      <c r="Y80" s="202">
        <v>0</v>
      </c>
      <c r="Z80" s="202">
        <v>34.229999999999997</v>
      </c>
      <c r="AA80" s="202">
        <v>22.19</v>
      </c>
      <c r="AB80" s="202">
        <v>0</v>
      </c>
      <c r="AC80" s="202">
        <v>4.3600000000000003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25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159.83000000000001</v>
      </c>
      <c r="L81" s="202">
        <v>61.62</v>
      </c>
      <c r="M81" s="202">
        <v>0</v>
      </c>
      <c r="N81" s="202">
        <v>14.53</v>
      </c>
      <c r="O81" s="202">
        <v>48.79</v>
      </c>
      <c r="P81" s="202">
        <v>66.86</v>
      </c>
      <c r="Q81" s="202">
        <v>1.4</v>
      </c>
      <c r="R81" s="202">
        <v>10.43</v>
      </c>
      <c r="S81" s="202">
        <v>6.49</v>
      </c>
      <c r="T81" s="202">
        <v>0</v>
      </c>
      <c r="U81" s="202">
        <v>283.20999999999998</v>
      </c>
      <c r="V81" s="202">
        <v>5.0999999999999996</v>
      </c>
      <c r="W81" s="202">
        <v>8.56</v>
      </c>
      <c r="X81" s="202">
        <v>36.29</v>
      </c>
      <c r="Y81" s="202">
        <v>0</v>
      </c>
      <c r="Z81" s="202">
        <v>34.229999999999997</v>
      </c>
      <c r="AA81" s="202">
        <v>22.19</v>
      </c>
      <c r="AB81" s="202">
        <v>0</v>
      </c>
      <c r="AC81" s="202">
        <v>4.3600000000000003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25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159.83000000000001</v>
      </c>
      <c r="L82" s="202">
        <v>61.62</v>
      </c>
      <c r="M82" s="202">
        <v>0</v>
      </c>
      <c r="N82" s="202">
        <v>14.53</v>
      </c>
      <c r="O82" s="202">
        <v>48.79</v>
      </c>
      <c r="P82" s="202">
        <v>66.86</v>
      </c>
      <c r="Q82" s="202">
        <v>1.4</v>
      </c>
      <c r="R82" s="202">
        <v>10.43</v>
      </c>
      <c r="S82" s="202">
        <v>6.49</v>
      </c>
      <c r="T82" s="202">
        <v>0</v>
      </c>
      <c r="U82" s="202">
        <v>283.20999999999998</v>
      </c>
      <c r="V82" s="202">
        <v>5.0999999999999996</v>
      </c>
      <c r="W82" s="202">
        <v>8.56</v>
      </c>
      <c r="X82" s="202">
        <v>36.29</v>
      </c>
      <c r="Y82" s="202">
        <v>0</v>
      </c>
      <c r="Z82" s="202">
        <v>34.229999999999997</v>
      </c>
      <c r="AA82" s="202">
        <v>22.19</v>
      </c>
      <c r="AB82" s="202">
        <v>0</v>
      </c>
      <c r="AC82" s="202">
        <v>4.5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25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159.83000000000001</v>
      </c>
      <c r="L83" s="202">
        <v>61.62</v>
      </c>
      <c r="M83" s="202">
        <v>0</v>
      </c>
      <c r="N83" s="202">
        <v>14.53</v>
      </c>
      <c r="O83" s="202">
        <v>48.79</v>
      </c>
      <c r="P83" s="202">
        <v>66.86</v>
      </c>
      <c r="Q83" s="202">
        <v>1.4</v>
      </c>
      <c r="R83" s="202">
        <v>10.43</v>
      </c>
      <c r="S83" s="202">
        <v>6.49</v>
      </c>
      <c r="T83" s="202">
        <v>0</v>
      </c>
      <c r="U83" s="202">
        <v>283.20999999999998</v>
      </c>
      <c r="V83" s="202">
        <v>5.0999999999999996</v>
      </c>
      <c r="W83" s="202">
        <v>8.56</v>
      </c>
      <c r="X83" s="202">
        <v>36.29</v>
      </c>
      <c r="Y83" s="202">
        <v>0</v>
      </c>
      <c r="Z83" s="202">
        <v>34.229999999999997</v>
      </c>
      <c r="AA83" s="202">
        <v>22.19</v>
      </c>
      <c r="AB83" s="202">
        <v>0</v>
      </c>
      <c r="AC83" s="202">
        <v>4.5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25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159.83000000000001</v>
      </c>
      <c r="L84" s="202">
        <v>61.62</v>
      </c>
      <c r="M84" s="202">
        <v>0</v>
      </c>
      <c r="N84" s="202">
        <v>14.53</v>
      </c>
      <c r="O84" s="202">
        <v>48.79</v>
      </c>
      <c r="P84" s="202">
        <v>66.86</v>
      </c>
      <c r="Q84" s="202">
        <v>1.4</v>
      </c>
      <c r="R84" s="202">
        <v>10.43</v>
      </c>
      <c r="S84" s="202">
        <v>6.49</v>
      </c>
      <c r="T84" s="202">
        <v>0</v>
      </c>
      <c r="U84" s="202">
        <v>283.20999999999998</v>
      </c>
      <c r="V84" s="202">
        <v>5.0999999999999996</v>
      </c>
      <c r="W84" s="202">
        <v>8.56</v>
      </c>
      <c r="X84" s="202">
        <v>36.29</v>
      </c>
      <c r="Y84" s="202">
        <v>0</v>
      </c>
      <c r="Z84" s="202">
        <v>34.229999999999997</v>
      </c>
      <c r="AA84" s="202">
        <v>22.19</v>
      </c>
      <c r="AB84" s="202">
        <v>0</v>
      </c>
      <c r="AC84" s="202">
        <v>4.5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25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159.83000000000001</v>
      </c>
      <c r="L85" s="202">
        <v>61.62</v>
      </c>
      <c r="M85" s="202">
        <v>0</v>
      </c>
      <c r="N85" s="202">
        <v>14.53</v>
      </c>
      <c r="O85" s="202">
        <v>48.79</v>
      </c>
      <c r="P85" s="202">
        <v>66.86</v>
      </c>
      <c r="Q85" s="202">
        <v>1.4</v>
      </c>
      <c r="R85" s="202">
        <v>10.43</v>
      </c>
      <c r="S85" s="202">
        <v>6.49</v>
      </c>
      <c r="T85" s="202">
        <v>0</v>
      </c>
      <c r="U85" s="202">
        <v>283.20999999999998</v>
      </c>
      <c r="V85" s="202">
        <v>5.0999999999999996</v>
      </c>
      <c r="W85" s="202">
        <v>8.56</v>
      </c>
      <c r="X85" s="202">
        <v>36.29</v>
      </c>
      <c r="Y85" s="202">
        <v>0</v>
      </c>
      <c r="Z85" s="202">
        <v>34.229999999999997</v>
      </c>
      <c r="AA85" s="202">
        <v>22.19</v>
      </c>
      <c r="AB85" s="202">
        <v>0</v>
      </c>
      <c r="AC85" s="202">
        <v>4.5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25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159.83000000000001</v>
      </c>
      <c r="L86" s="202">
        <v>61.62</v>
      </c>
      <c r="M86" s="202">
        <v>0</v>
      </c>
      <c r="N86" s="202">
        <v>14.53</v>
      </c>
      <c r="O86" s="202">
        <v>48.79</v>
      </c>
      <c r="P86" s="202">
        <v>66.86</v>
      </c>
      <c r="Q86" s="202">
        <v>1.4</v>
      </c>
      <c r="R86" s="202">
        <v>10.43</v>
      </c>
      <c r="S86" s="202">
        <v>6.49</v>
      </c>
      <c r="T86" s="202">
        <v>0</v>
      </c>
      <c r="U86" s="202">
        <v>283.20999999999998</v>
      </c>
      <c r="V86" s="202">
        <v>5.0999999999999996</v>
      </c>
      <c r="W86" s="202">
        <v>8.56</v>
      </c>
      <c r="X86" s="202">
        <v>36.29</v>
      </c>
      <c r="Y86" s="202">
        <v>0</v>
      </c>
      <c r="Z86" s="202">
        <v>34.229999999999997</v>
      </c>
      <c r="AA86" s="202">
        <v>22.19</v>
      </c>
      <c r="AB86" s="202">
        <v>0</v>
      </c>
      <c r="AC86" s="202">
        <v>11.16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27.32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159.83000000000001</v>
      </c>
      <c r="L87" s="202">
        <v>61.62</v>
      </c>
      <c r="M87" s="202">
        <v>0</v>
      </c>
      <c r="N87" s="202">
        <v>14.53</v>
      </c>
      <c r="O87" s="202">
        <v>48.79</v>
      </c>
      <c r="P87" s="202">
        <v>66.86</v>
      </c>
      <c r="Q87" s="202">
        <v>1.4</v>
      </c>
      <c r="R87" s="202">
        <v>10.43</v>
      </c>
      <c r="S87" s="202">
        <v>6.49</v>
      </c>
      <c r="T87" s="202">
        <v>0</v>
      </c>
      <c r="U87" s="202">
        <v>283.20999999999998</v>
      </c>
      <c r="V87" s="202">
        <v>5.0999999999999996</v>
      </c>
      <c r="W87" s="202">
        <v>8.56</v>
      </c>
      <c r="X87" s="202">
        <v>36.29</v>
      </c>
      <c r="Y87" s="202">
        <v>0</v>
      </c>
      <c r="Z87" s="202">
        <v>34.229999999999997</v>
      </c>
      <c r="AA87" s="202">
        <v>22.19</v>
      </c>
      <c r="AB87" s="202">
        <v>0</v>
      </c>
      <c r="AC87" s="202">
        <v>11.16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27.32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159.83000000000001</v>
      </c>
      <c r="L88" s="202">
        <v>61.62</v>
      </c>
      <c r="M88" s="202">
        <v>0</v>
      </c>
      <c r="N88" s="202">
        <v>14.53</v>
      </c>
      <c r="O88" s="202">
        <v>48.79</v>
      </c>
      <c r="P88" s="202">
        <v>66.86</v>
      </c>
      <c r="Q88" s="202">
        <v>1.4</v>
      </c>
      <c r="R88" s="202">
        <v>10.43</v>
      </c>
      <c r="S88" s="202">
        <v>6.49</v>
      </c>
      <c r="T88" s="202">
        <v>0</v>
      </c>
      <c r="U88" s="202">
        <v>283.20999999999998</v>
      </c>
      <c r="V88" s="202">
        <v>5.0999999999999996</v>
      </c>
      <c r="W88" s="202">
        <v>8.56</v>
      </c>
      <c r="X88" s="202">
        <v>36.29</v>
      </c>
      <c r="Y88" s="202">
        <v>0</v>
      </c>
      <c r="Z88" s="202">
        <v>34.229999999999997</v>
      </c>
      <c r="AA88" s="202">
        <v>22.19</v>
      </c>
      <c r="AB88" s="202">
        <v>0</v>
      </c>
      <c r="AC88" s="202">
        <v>11.16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27.32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159.83000000000001</v>
      </c>
      <c r="L89" s="202">
        <v>61.62</v>
      </c>
      <c r="M89" s="202">
        <v>0</v>
      </c>
      <c r="N89" s="202">
        <v>14.53</v>
      </c>
      <c r="O89" s="202">
        <v>48.79</v>
      </c>
      <c r="P89" s="202">
        <v>66.86</v>
      </c>
      <c r="Q89" s="202">
        <v>1.4</v>
      </c>
      <c r="R89" s="202">
        <v>10.43</v>
      </c>
      <c r="S89" s="202">
        <v>6.49</v>
      </c>
      <c r="T89" s="202">
        <v>0</v>
      </c>
      <c r="U89" s="202">
        <v>283.20999999999998</v>
      </c>
      <c r="V89" s="202">
        <v>5.0999999999999996</v>
      </c>
      <c r="W89" s="202">
        <v>8.56</v>
      </c>
      <c r="X89" s="202">
        <v>36.29</v>
      </c>
      <c r="Y89" s="202">
        <v>0</v>
      </c>
      <c r="Z89" s="202">
        <v>34.229999999999997</v>
      </c>
      <c r="AA89" s="202">
        <v>22.19</v>
      </c>
      <c r="AB89" s="202">
        <v>0</v>
      </c>
      <c r="AC89" s="202">
        <v>4.43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25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159.83000000000001</v>
      </c>
      <c r="L90" s="202">
        <v>61.62</v>
      </c>
      <c r="M90" s="202">
        <v>0</v>
      </c>
      <c r="N90" s="202">
        <v>14.53</v>
      </c>
      <c r="O90" s="202">
        <v>48.79</v>
      </c>
      <c r="P90" s="202">
        <v>66.86</v>
      </c>
      <c r="Q90" s="202">
        <v>1.4</v>
      </c>
      <c r="R90" s="202">
        <v>10.43</v>
      </c>
      <c r="S90" s="202">
        <v>6.49</v>
      </c>
      <c r="T90" s="202">
        <v>0</v>
      </c>
      <c r="U90" s="202">
        <v>283.20999999999998</v>
      </c>
      <c r="V90" s="202">
        <v>5.0999999999999996</v>
      </c>
      <c r="W90" s="202">
        <v>8.56</v>
      </c>
      <c r="X90" s="202">
        <v>36.29</v>
      </c>
      <c r="Y90" s="202">
        <v>0</v>
      </c>
      <c r="Z90" s="202">
        <v>34.229999999999997</v>
      </c>
      <c r="AA90" s="202">
        <v>22.19</v>
      </c>
      <c r="AB90" s="202">
        <v>0</v>
      </c>
      <c r="AC90" s="202">
        <v>4.43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25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159.83000000000001</v>
      </c>
      <c r="L91" s="202">
        <v>61.62</v>
      </c>
      <c r="M91" s="202">
        <v>0</v>
      </c>
      <c r="N91" s="202">
        <v>14.53</v>
      </c>
      <c r="O91" s="202">
        <v>48.79</v>
      </c>
      <c r="P91" s="202">
        <v>66.86</v>
      </c>
      <c r="Q91" s="202">
        <v>1.4</v>
      </c>
      <c r="R91" s="202">
        <v>10.43</v>
      </c>
      <c r="S91" s="202">
        <v>6.49</v>
      </c>
      <c r="T91" s="202">
        <v>0</v>
      </c>
      <c r="U91" s="202">
        <v>283.20999999999998</v>
      </c>
      <c r="V91" s="202">
        <v>5.0999999999999996</v>
      </c>
      <c r="W91" s="202">
        <v>8.56</v>
      </c>
      <c r="X91" s="202">
        <v>36.29</v>
      </c>
      <c r="Y91" s="202">
        <v>0</v>
      </c>
      <c r="Z91" s="202">
        <v>34.229999999999997</v>
      </c>
      <c r="AA91" s="202">
        <v>22.19</v>
      </c>
      <c r="AB91" s="202">
        <v>0</v>
      </c>
      <c r="AC91" s="202">
        <v>4.43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25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159.83000000000001</v>
      </c>
      <c r="L92" s="202">
        <v>61.62</v>
      </c>
      <c r="M92" s="202">
        <v>0</v>
      </c>
      <c r="N92" s="202">
        <v>14.53</v>
      </c>
      <c r="O92" s="202">
        <v>48.79</v>
      </c>
      <c r="P92" s="202">
        <v>66.86</v>
      </c>
      <c r="Q92" s="202">
        <v>1.4</v>
      </c>
      <c r="R92" s="202">
        <v>10.43</v>
      </c>
      <c r="S92" s="202">
        <v>6.49</v>
      </c>
      <c r="T92" s="202">
        <v>0</v>
      </c>
      <c r="U92" s="202">
        <v>283.20999999999998</v>
      </c>
      <c r="V92" s="202">
        <v>5.0999999999999996</v>
      </c>
      <c r="W92" s="202">
        <v>8.56</v>
      </c>
      <c r="X92" s="202">
        <v>36.29</v>
      </c>
      <c r="Y92" s="202">
        <v>0</v>
      </c>
      <c r="Z92" s="202">
        <v>34.229999999999997</v>
      </c>
      <c r="AA92" s="202">
        <v>22.19</v>
      </c>
      <c r="AB92" s="202">
        <v>0</v>
      </c>
      <c r="AC92" s="202">
        <v>4.43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25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159.83000000000001</v>
      </c>
      <c r="L93" s="202">
        <v>61.62</v>
      </c>
      <c r="M93" s="202">
        <v>0</v>
      </c>
      <c r="N93" s="202">
        <v>14.53</v>
      </c>
      <c r="O93" s="202">
        <v>48.79</v>
      </c>
      <c r="P93" s="202">
        <v>66.86</v>
      </c>
      <c r="Q93" s="202">
        <v>1.4</v>
      </c>
      <c r="R93" s="202">
        <v>10.43</v>
      </c>
      <c r="S93" s="202">
        <v>6.49</v>
      </c>
      <c r="T93" s="202">
        <v>0</v>
      </c>
      <c r="U93" s="202">
        <v>283.20999999999998</v>
      </c>
      <c r="V93" s="202">
        <v>5.0999999999999996</v>
      </c>
      <c r="W93" s="202">
        <v>8.56</v>
      </c>
      <c r="X93" s="202">
        <v>36.29</v>
      </c>
      <c r="Y93" s="202">
        <v>0</v>
      </c>
      <c r="Z93" s="202">
        <v>34.229999999999997</v>
      </c>
      <c r="AA93" s="202">
        <v>22.19</v>
      </c>
      <c r="AB93" s="202">
        <v>0</v>
      </c>
      <c r="AC93" s="202">
        <v>4.43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25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159.83000000000001</v>
      </c>
      <c r="L94" s="202">
        <v>61.62</v>
      </c>
      <c r="M94" s="202">
        <v>0</v>
      </c>
      <c r="N94" s="202">
        <v>14.53</v>
      </c>
      <c r="O94" s="202">
        <v>48.79</v>
      </c>
      <c r="P94" s="202">
        <v>66.86</v>
      </c>
      <c r="Q94" s="202">
        <v>1.4</v>
      </c>
      <c r="R94" s="202">
        <v>10.43</v>
      </c>
      <c r="S94" s="202">
        <v>6.49</v>
      </c>
      <c r="T94" s="202">
        <v>0</v>
      </c>
      <c r="U94" s="202">
        <v>283.20999999999998</v>
      </c>
      <c r="V94" s="202">
        <v>5.0999999999999996</v>
      </c>
      <c r="W94" s="202">
        <v>8.56</v>
      </c>
      <c r="X94" s="202">
        <v>36.29</v>
      </c>
      <c r="Y94" s="202">
        <v>0</v>
      </c>
      <c r="Z94" s="202">
        <v>34.229999999999997</v>
      </c>
      <c r="AA94" s="202">
        <v>22.19</v>
      </c>
      <c r="AB94" s="202">
        <v>0</v>
      </c>
      <c r="AC94" s="202">
        <v>4.43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25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159.83000000000001</v>
      </c>
      <c r="L95" s="202">
        <v>61.62</v>
      </c>
      <c r="M95" s="202">
        <v>0</v>
      </c>
      <c r="N95" s="202">
        <v>14.53</v>
      </c>
      <c r="O95" s="202">
        <v>48.79</v>
      </c>
      <c r="P95" s="202">
        <v>66.86</v>
      </c>
      <c r="Q95" s="202">
        <v>1.4</v>
      </c>
      <c r="R95" s="202">
        <v>10.43</v>
      </c>
      <c r="S95" s="202">
        <v>6.49</v>
      </c>
      <c r="T95" s="202">
        <v>0</v>
      </c>
      <c r="U95" s="202">
        <v>283.20999999999998</v>
      </c>
      <c r="V95" s="202">
        <v>5.0999999999999996</v>
      </c>
      <c r="W95" s="202">
        <v>8.56</v>
      </c>
      <c r="X95" s="202">
        <v>36.29</v>
      </c>
      <c r="Y95" s="202">
        <v>0</v>
      </c>
      <c r="Z95" s="202">
        <v>34.229999999999997</v>
      </c>
      <c r="AA95" s="202">
        <v>22.19</v>
      </c>
      <c r="AB95" s="202">
        <v>0</v>
      </c>
      <c r="AC95" s="202">
        <v>4.43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25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159.83000000000001</v>
      </c>
      <c r="L96" s="202">
        <v>61.62</v>
      </c>
      <c r="M96" s="202">
        <v>0</v>
      </c>
      <c r="N96" s="202">
        <v>14.53</v>
      </c>
      <c r="O96" s="202">
        <v>48.79</v>
      </c>
      <c r="P96" s="202">
        <v>66.86</v>
      </c>
      <c r="Q96" s="202">
        <v>1.4</v>
      </c>
      <c r="R96" s="202">
        <v>10.43</v>
      </c>
      <c r="S96" s="202">
        <v>6.49</v>
      </c>
      <c r="T96" s="202">
        <v>0</v>
      </c>
      <c r="U96" s="202">
        <v>283.20999999999998</v>
      </c>
      <c r="V96" s="202">
        <v>5.0999999999999996</v>
      </c>
      <c r="W96" s="202">
        <v>8.56</v>
      </c>
      <c r="X96" s="202">
        <v>36.29</v>
      </c>
      <c r="Y96" s="202">
        <v>0</v>
      </c>
      <c r="Z96" s="202">
        <v>34.229999999999997</v>
      </c>
      <c r="AA96" s="202">
        <v>22.19</v>
      </c>
      <c r="AB96" s="202">
        <v>0</v>
      </c>
      <c r="AC96" s="202">
        <v>4.43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25</v>
      </c>
      <c r="AJ96" s="202">
        <v>0</v>
      </c>
      <c r="AK96" s="202">
        <v>49.76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159.83000000000001</v>
      </c>
      <c r="L97" s="202">
        <v>61.62</v>
      </c>
      <c r="M97" s="202">
        <v>0</v>
      </c>
      <c r="N97" s="202">
        <v>14.53</v>
      </c>
      <c r="O97" s="202">
        <v>48.79</v>
      </c>
      <c r="P97" s="202">
        <v>66.86</v>
      </c>
      <c r="Q97" s="202">
        <v>1.4</v>
      </c>
      <c r="R97" s="202">
        <v>10.43</v>
      </c>
      <c r="S97" s="202">
        <v>6.49</v>
      </c>
      <c r="T97" s="202">
        <v>0</v>
      </c>
      <c r="U97" s="202">
        <v>283.20999999999998</v>
      </c>
      <c r="V97" s="202">
        <v>5.0999999999999996</v>
      </c>
      <c r="W97" s="202">
        <v>8.56</v>
      </c>
      <c r="X97" s="202">
        <v>36.29</v>
      </c>
      <c r="Y97" s="202">
        <v>0</v>
      </c>
      <c r="Z97" s="202">
        <v>34.229999999999997</v>
      </c>
      <c r="AA97" s="202">
        <v>22.19</v>
      </c>
      <c r="AB97" s="202">
        <v>0</v>
      </c>
      <c r="AC97" s="202">
        <v>4.43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25</v>
      </c>
      <c r="AJ97" s="202">
        <v>0</v>
      </c>
      <c r="AK97" s="202">
        <v>48.95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159.83000000000001</v>
      </c>
      <c r="L98" s="202">
        <v>61.62</v>
      </c>
      <c r="M98" s="202">
        <v>0</v>
      </c>
      <c r="N98" s="202">
        <v>14.53</v>
      </c>
      <c r="O98" s="202">
        <v>48.79</v>
      </c>
      <c r="P98" s="202">
        <v>66.86</v>
      </c>
      <c r="Q98" s="202">
        <v>1.4</v>
      </c>
      <c r="R98" s="202">
        <v>10.43</v>
      </c>
      <c r="S98" s="202">
        <v>6.49</v>
      </c>
      <c r="T98" s="202">
        <v>0</v>
      </c>
      <c r="U98" s="202">
        <v>283.20999999999998</v>
      </c>
      <c r="V98" s="202">
        <v>5.0999999999999996</v>
      </c>
      <c r="W98" s="202">
        <v>8.56</v>
      </c>
      <c r="X98" s="202">
        <v>36.29</v>
      </c>
      <c r="Y98" s="202">
        <v>0</v>
      </c>
      <c r="Z98" s="202">
        <v>34.229999999999997</v>
      </c>
      <c r="AA98" s="202">
        <v>22.19</v>
      </c>
      <c r="AB98" s="202">
        <v>0</v>
      </c>
      <c r="AC98" s="202">
        <v>4.43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25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2.4399999999999999E-3</v>
      </c>
      <c r="G99">
        <f t="shared" si="0"/>
        <v>0</v>
      </c>
      <c r="H99">
        <f t="shared" si="0"/>
        <v>0</v>
      </c>
      <c r="I99">
        <f t="shared" si="0"/>
        <v>1.67E-2</v>
      </c>
      <c r="J99">
        <f t="shared" si="0"/>
        <v>1.392E-2</v>
      </c>
      <c r="K99">
        <f t="shared" si="0"/>
        <v>3.4706149999999969</v>
      </c>
      <c r="L99">
        <f t="shared" si="0"/>
        <v>1.3666499999999984</v>
      </c>
      <c r="M99">
        <f t="shared" si="0"/>
        <v>0</v>
      </c>
      <c r="N99">
        <f t="shared" si="0"/>
        <v>0.34871999999999947</v>
      </c>
      <c r="O99">
        <f t="shared" si="0"/>
        <v>1.1709599999999993</v>
      </c>
      <c r="P99">
        <f t="shared" si="0"/>
        <v>1.5847900000000004</v>
      </c>
      <c r="Q99">
        <f t="shared" si="0"/>
        <v>5.0310000000000091E-2</v>
      </c>
      <c r="R99">
        <f t="shared" si="0"/>
        <v>0.2363449999999995</v>
      </c>
      <c r="S99">
        <f t="shared" si="0"/>
        <v>0.14681000000000011</v>
      </c>
      <c r="T99">
        <f t="shared" si="0"/>
        <v>0</v>
      </c>
      <c r="U99">
        <f t="shared" si="0"/>
        <v>6.7970399999999858</v>
      </c>
      <c r="V99">
        <f t="shared" si="0"/>
        <v>0.1224000000000002</v>
      </c>
      <c r="W99">
        <f t="shared" si="0"/>
        <v>0.20543999999999951</v>
      </c>
      <c r="X99">
        <f t="shared" si="0"/>
        <v>0.8709599999999994</v>
      </c>
      <c r="Y99">
        <f t="shared" si="0"/>
        <v>0</v>
      </c>
      <c r="Z99">
        <f t="shared" si="0"/>
        <v>0.8217650000000003</v>
      </c>
      <c r="AA99">
        <f t="shared" si="0"/>
        <v>0.53271500000000094</v>
      </c>
      <c r="AB99">
        <f t="shared" si="0"/>
        <v>0</v>
      </c>
      <c r="AC99">
        <f t="shared" si="0"/>
        <v>0.12309250000000005</v>
      </c>
      <c r="AD99">
        <f t="shared" si="0"/>
        <v>2.3347499999999993E-2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0.59956000000000009</v>
      </c>
      <c r="AJ99">
        <f t="shared" si="0"/>
        <v>0</v>
      </c>
      <c r="AK99">
        <f t="shared" si="0"/>
        <v>1.1977975000000012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0.27742749999999999</v>
      </c>
      <c r="AR99">
        <f t="shared" si="1"/>
        <v>2.8089999999999997E-2</v>
      </c>
      <c r="AS99">
        <f t="shared" si="1"/>
        <v>2.9059999999999999E-2</v>
      </c>
      <c r="AT99">
        <f t="shared" si="1"/>
        <v>1.9844999999999984E-2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1.46</v>
      </c>
      <c r="G3" s="202">
        <v>0</v>
      </c>
      <c r="H3" s="202">
        <v>0</v>
      </c>
      <c r="I3" s="202">
        <v>9.66</v>
      </c>
      <c r="J3" s="202">
        <v>8.41</v>
      </c>
      <c r="K3" s="202">
        <v>9.11</v>
      </c>
      <c r="L3" s="202">
        <v>560.28</v>
      </c>
      <c r="M3" s="202">
        <v>27.34</v>
      </c>
      <c r="N3" s="202">
        <v>17.55</v>
      </c>
      <c r="O3" s="202">
        <v>0</v>
      </c>
      <c r="P3" s="202">
        <v>35.880000000000003</v>
      </c>
      <c r="Q3" s="202">
        <v>3.25</v>
      </c>
      <c r="R3" s="202">
        <v>12.6</v>
      </c>
      <c r="S3" s="202">
        <v>7.85</v>
      </c>
      <c r="T3" s="202">
        <v>0</v>
      </c>
      <c r="U3" s="202">
        <v>62.22</v>
      </c>
      <c r="V3" s="202">
        <v>6.16</v>
      </c>
      <c r="W3" s="202">
        <v>10.34</v>
      </c>
      <c r="X3" s="202">
        <v>43.83</v>
      </c>
      <c r="Y3" s="202">
        <v>0</v>
      </c>
      <c r="Z3" s="202">
        <v>37.619999999999997</v>
      </c>
      <c r="AA3" s="202">
        <v>26.8</v>
      </c>
      <c r="AB3" s="202">
        <v>0</v>
      </c>
      <c r="AC3" s="202">
        <v>12.46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27.32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4.76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1.46</v>
      </c>
      <c r="G4" s="202">
        <v>0</v>
      </c>
      <c r="H4" s="202">
        <v>0</v>
      </c>
      <c r="I4" s="202">
        <v>9.66</v>
      </c>
      <c r="J4" s="202">
        <v>8.41</v>
      </c>
      <c r="K4" s="202">
        <v>9.11</v>
      </c>
      <c r="L4" s="202">
        <v>560.28</v>
      </c>
      <c r="M4" s="202">
        <v>27.34</v>
      </c>
      <c r="N4" s="202">
        <v>17.55</v>
      </c>
      <c r="O4" s="202">
        <v>0</v>
      </c>
      <c r="P4" s="202">
        <v>37</v>
      </c>
      <c r="Q4" s="202">
        <v>3.25</v>
      </c>
      <c r="R4" s="202">
        <v>12.6</v>
      </c>
      <c r="S4" s="202">
        <v>7.85</v>
      </c>
      <c r="T4" s="202">
        <v>0</v>
      </c>
      <c r="U4" s="202">
        <v>62.22</v>
      </c>
      <c r="V4" s="202">
        <v>6.16</v>
      </c>
      <c r="W4" s="202">
        <v>10.34</v>
      </c>
      <c r="X4" s="202">
        <v>43.83</v>
      </c>
      <c r="Y4" s="202">
        <v>0</v>
      </c>
      <c r="Z4" s="202">
        <v>37.619999999999997</v>
      </c>
      <c r="AA4" s="202">
        <v>26.8</v>
      </c>
      <c r="AB4" s="202">
        <v>0</v>
      </c>
      <c r="AC4" s="202">
        <v>12.46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27.32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4.76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1.46</v>
      </c>
      <c r="G5" s="202">
        <v>0</v>
      </c>
      <c r="H5" s="202">
        <v>0</v>
      </c>
      <c r="I5" s="202">
        <v>9.66</v>
      </c>
      <c r="J5" s="202">
        <v>8.41</v>
      </c>
      <c r="K5" s="202">
        <v>4.84</v>
      </c>
      <c r="L5" s="202">
        <v>560.28</v>
      </c>
      <c r="M5" s="202">
        <v>27.34</v>
      </c>
      <c r="N5" s="202">
        <v>17.55</v>
      </c>
      <c r="O5" s="202">
        <v>0</v>
      </c>
      <c r="P5" s="202">
        <v>37</v>
      </c>
      <c r="Q5" s="202">
        <v>3.25</v>
      </c>
      <c r="R5" s="202">
        <v>12.6</v>
      </c>
      <c r="S5" s="202">
        <v>7.85</v>
      </c>
      <c r="T5" s="202">
        <v>0</v>
      </c>
      <c r="U5" s="202">
        <v>62.22</v>
      </c>
      <c r="V5" s="202">
        <v>6.16</v>
      </c>
      <c r="W5" s="202">
        <v>10.34</v>
      </c>
      <c r="X5" s="202">
        <v>43.83</v>
      </c>
      <c r="Y5" s="202">
        <v>0</v>
      </c>
      <c r="Z5" s="202">
        <v>37.619999999999997</v>
      </c>
      <c r="AA5" s="202">
        <v>26.8</v>
      </c>
      <c r="AB5" s="202">
        <v>0</v>
      </c>
      <c r="AC5" s="202">
        <v>12.46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27.32</v>
      </c>
      <c r="AJ5" s="202">
        <v>0</v>
      </c>
      <c r="AK5" s="202">
        <v>50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4.76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1.46</v>
      </c>
      <c r="G6" s="202">
        <v>0</v>
      </c>
      <c r="H6" s="202">
        <v>0</v>
      </c>
      <c r="I6" s="202">
        <v>9.66</v>
      </c>
      <c r="J6" s="202">
        <v>8.41</v>
      </c>
      <c r="K6" s="202">
        <v>4.84</v>
      </c>
      <c r="L6" s="202">
        <v>560.28</v>
      </c>
      <c r="M6" s="202">
        <v>27.34</v>
      </c>
      <c r="N6" s="202">
        <v>17.55</v>
      </c>
      <c r="O6" s="202">
        <v>0</v>
      </c>
      <c r="P6" s="202">
        <v>37.67</v>
      </c>
      <c r="Q6" s="202">
        <v>3.25</v>
      </c>
      <c r="R6" s="202">
        <v>12.6</v>
      </c>
      <c r="S6" s="202">
        <v>7.85</v>
      </c>
      <c r="T6" s="202">
        <v>0</v>
      </c>
      <c r="U6" s="202">
        <v>62.22</v>
      </c>
      <c r="V6" s="202">
        <v>6.16</v>
      </c>
      <c r="W6" s="202">
        <v>10.34</v>
      </c>
      <c r="X6" s="202">
        <v>43.83</v>
      </c>
      <c r="Y6" s="202">
        <v>0</v>
      </c>
      <c r="Z6" s="202">
        <v>37.619999999999997</v>
      </c>
      <c r="AA6" s="202">
        <v>26.8</v>
      </c>
      <c r="AB6" s="202">
        <v>0</v>
      </c>
      <c r="AC6" s="202">
        <v>12.46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27.94</v>
      </c>
      <c r="AJ6" s="202">
        <v>0</v>
      </c>
      <c r="AK6" s="202">
        <v>50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4.76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1.46</v>
      </c>
      <c r="G7" s="202">
        <v>0</v>
      </c>
      <c r="H7" s="202">
        <v>0</v>
      </c>
      <c r="I7" s="202">
        <v>9.66</v>
      </c>
      <c r="J7" s="202">
        <v>8.41</v>
      </c>
      <c r="K7" s="202">
        <v>4.84</v>
      </c>
      <c r="L7" s="202">
        <v>542.35</v>
      </c>
      <c r="M7" s="202">
        <v>27.34</v>
      </c>
      <c r="N7" s="202">
        <v>17.55</v>
      </c>
      <c r="O7" s="202">
        <v>0</v>
      </c>
      <c r="P7" s="202">
        <v>38.33</v>
      </c>
      <c r="Q7" s="202">
        <v>3.25</v>
      </c>
      <c r="R7" s="202">
        <v>12.6</v>
      </c>
      <c r="S7" s="202">
        <v>7.85</v>
      </c>
      <c r="T7" s="202">
        <v>0</v>
      </c>
      <c r="U7" s="202">
        <v>62.22</v>
      </c>
      <c r="V7" s="202">
        <v>6.16</v>
      </c>
      <c r="W7" s="202">
        <v>10.34</v>
      </c>
      <c r="X7" s="202">
        <v>43.83</v>
      </c>
      <c r="Y7" s="202">
        <v>0</v>
      </c>
      <c r="Z7" s="202">
        <v>37.619999999999997</v>
      </c>
      <c r="AA7" s="202">
        <v>26.8</v>
      </c>
      <c r="AB7" s="202">
        <v>0</v>
      </c>
      <c r="AC7" s="202">
        <v>12.46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27.94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4.1500000000000004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1.46</v>
      </c>
      <c r="G8" s="202">
        <v>0</v>
      </c>
      <c r="H8" s="202">
        <v>0</v>
      </c>
      <c r="I8" s="202">
        <v>9.66</v>
      </c>
      <c r="J8" s="202">
        <v>8.41</v>
      </c>
      <c r="K8" s="202">
        <v>4.84</v>
      </c>
      <c r="L8" s="202">
        <v>532.66999999999996</v>
      </c>
      <c r="M8" s="202">
        <v>27.34</v>
      </c>
      <c r="N8" s="202">
        <v>17.55</v>
      </c>
      <c r="O8" s="202">
        <v>0</v>
      </c>
      <c r="P8" s="202">
        <v>39</v>
      </c>
      <c r="Q8" s="202">
        <v>3.25</v>
      </c>
      <c r="R8" s="202">
        <v>12.6</v>
      </c>
      <c r="S8" s="202">
        <v>7.85</v>
      </c>
      <c r="T8" s="202">
        <v>0</v>
      </c>
      <c r="U8" s="202">
        <v>62.22</v>
      </c>
      <c r="V8" s="202">
        <v>6.16</v>
      </c>
      <c r="W8" s="202">
        <v>10.34</v>
      </c>
      <c r="X8" s="202">
        <v>43.83</v>
      </c>
      <c r="Y8" s="202">
        <v>0</v>
      </c>
      <c r="Z8" s="202">
        <v>37.619999999999997</v>
      </c>
      <c r="AA8" s="202">
        <v>26.8</v>
      </c>
      <c r="AB8" s="202">
        <v>0</v>
      </c>
      <c r="AC8" s="202">
        <v>12.46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27.94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4.1500000000000004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1.46</v>
      </c>
      <c r="G9" s="202">
        <v>0</v>
      </c>
      <c r="H9" s="202">
        <v>0</v>
      </c>
      <c r="I9" s="202">
        <v>9.66</v>
      </c>
      <c r="J9" s="202">
        <v>8.41</v>
      </c>
      <c r="K9" s="202">
        <v>4.84</v>
      </c>
      <c r="L9" s="202">
        <v>503.61</v>
      </c>
      <c r="M9" s="202">
        <v>27.34</v>
      </c>
      <c r="N9" s="202">
        <v>17.55</v>
      </c>
      <c r="O9" s="202">
        <v>0</v>
      </c>
      <c r="P9" s="202">
        <v>40.340000000000003</v>
      </c>
      <c r="Q9" s="202">
        <v>3.25</v>
      </c>
      <c r="R9" s="202">
        <v>12.6</v>
      </c>
      <c r="S9" s="202">
        <v>7.85</v>
      </c>
      <c r="T9" s="202">
        <v>0</v>
      </c>
      <c r="U9" s="202">
        <v>62.22</v>
      </c>
      <c r="V9" s="202">
        <v>6.16</v>
      </c>
      <c r="W9" s="202">
        <v>10.34</v>
      </c>
      <c r="X9" s="202">
        <v>43.83</v>
      </c>
      <c r="Y9" s="202">
        <v>0</v>
      </c>
      <c r="Z9" s="202">
        <v>37.619999999999997</v>
      </c>
      <c r="AA9" s="202">
        <v>26.8</v>
      </c>
      <c r="AB9" s="202">
        <v>0</v>
      </c>
      <c r="AC9" s="202">
        <v>12.46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27.94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4.1500000000000004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1.46</v>
      </c>
      <c r="G10" s="202">
        <v>0</v>
      </c>
      <c r="H10" s="202">
        <v>0</v>
      </c>
      <c r="I10" s="202">
        <v>9.66</v>
      </c>
      <c r="J10" s="202">
        <v>8.41</v>
      </c>
      <c r="K10" s="202">
        <v>4.84</v>
      </c>
      <c r="L10" s="202">
        <v>503.61</v>
      </c>
      <c r="M10" s="202">
        <v>27.34</v>
      </c>
      <c r="N10" s="202">
        <v>17.55</v>
      </c>
      <c r="O10" s="202">
        <v>0</v>
      </c>
      <c r="P10" s="202">
        <v>40.340000000000003</v>
      </c>
      <c r="Q10" s="202">
        <v>3.25</v>
      </c>
      <c r="R10" s="202">
        <v>12.6</v>
      </c>
      <c r="S10" s="202">
        <v>7.85</v>
      </c>
      <c r="T10" s="202">
        <v>0</v>
      </c>
      <c r="U10" s="202">
        <v>62.22</v>
      </c>
      <c r="V10" s="202">
        <v>6.16</v>
      </c>
      <c r="W10" s="202">
        <v>10.34</v>
      </c>
      <c r="X10" s="202">
        <v>43.83</v>
      </c>
      <c r="Y10" s="202">
        <v>0</v>
      </c>
      <c r="Z10" s="202">
        <v>37.619999999999997</v>
      </c>
      <c r="AA10" s="202">
        <v>26.8</v>
      </c>
      <c r="AB10" s="202">
        <v>0</v>
      </c>
      <c r="AC10" s="202">
        <v>12.46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28.92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4.1500000000000004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1.45</v>
      </c>
      <c r="G11" s="202">
        <v>0</v>
      </c>
      <c r="H11" s="202">
        <v>0</v>
      </c>
      <c r="I11" s="202">
        <v>1.94</v>
      </c>
      <c r="J11" s="202">
        <v>8.14</v>
      </c>
      <c r="K11" s="202">
        <v>4.84</v>
      </c>
      <c r="L11" s="202">
        <v>484.24</v>
      </c>
      <c r="M11" s="202">
        <v>27.34</v>
      </c>
      <c r="N11" s="202">
        <v>17.55</v>
      </c>
      <c r="O11" s="202">
        <v>0</v>
      </c>
      <c r="P11" s="202">
        <v>40.340000000000003</v>
      </c>
      <c r="Q11" s="202">
        <v>3.25</v>
      </c>
      <c r="R11" s="202">
        <v>12.6</v>
      </c>
      <c r="S11" s="202">
        <v>7.85</v>
      </c>
      <c r="T11" s="202">
        <v>0</v>
      </c>
      <c r="U11" s="202">
        <v>62.22</v>
      </c>
      <c r="V11" s="202">
        <v>6.16</v>
      </c>
      <c r="W11" s="202">
        <v>10.34</v>
      </c>
      <c r="X11" s="202">
        <v>43.83</v>
      </c>
      <c r="Y11" s="202">
        <v>0</v>
      </c>
      <c r="Z11" s="202">
        <v>37.619999999999997</v>
      </c>
      <c r="AA11" s="202">
        <v>26.8</v>
      </c>
      <c r="AB11" s="202">
        <v>0</v>
      </c>
      <c r="AC11" s="202">
        <v>12.46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28.92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1.94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1.45</v>
      </c>
      <c r="G12" s="202">
        <v>0</v>
      </c>
      <c r="H12" s="202">
        <v>0</v>
      </c>
      <c r="I12" s="202">
        <v>1.94</v>
      </c>
      <c r="J12" s="202">
        <v>8.14</v>
      </c>
      <c r="K12" s="202">
        <v>4.84</v>
      </c>
      <c r="L12" s="202">
        <v>474.56</v>
      </c>
      <c r="M12" s="202">
        <v>27.34</v>
      </c>
      <c r="N12" s="202">
        <v>17.55</v>
      </c>
      <c r="O12" s="202">
        <v>0</v>
      </c>
      <c r="P12" s="202">
        <v>40.340000000000003</v>
      </c>
      <c r="Q12" s="202">
        <v>3.25</v>
      </c>
      <c r="R12" s="202">
        <v>12.6</v>
      </c>
      <c r="S12" s="202">
        <v>7.85</v>
      </c>
      <c r="T12" s="202">
        <v>0</v>
      </c>
      <c r="U12" s="202">
        <v>62.22</v>
      </c>
      <c r="V12" s="202">
        <v>6.16</v>
      </c>
      <c r="W12" s="202">
        <v>10.34</v>
      </c>
      <c r="X12" s="202">
        <v>43.83</v>
      </c>
      <c r="Y12" s="202">
        <v>0</v>
      </c>
      <c r="Z12" s="202">
        <v>37.619999999999997</v>
      </c>
      <c r="AA12" s="202">
        <v>26.8</v>
      </c>
      <c r="AB12" s="202">
        <v>0</v>
      </c>
      <c r="AC12" s="202">
        <v>12.46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28.92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1.94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1.45</v>
      </c>
      <c r="G13" s="202">
        <v>0</v>
      </c>
      <c r="H13" s="202">
        <v>0</v>
      </c>
      <c r="I13" s="202">
        <v>1.94</v>
      </c>
      <c r="J13" s="202">
        <v>8.14</v>
      </c>
      <c r="K13" s="202">
        <v>4.84</v>
      </c>
      <c r="L13" s="202">
        <v>455.19</v>
      </c>
      <c r="M13" s="202">
        <v>27.34</v>
      </c>
      <c r="N13" s="202">
        <v>17.55</v>
      </c>
      <c r="O13" s="202">
        <v>0</v>
      </c>
      <c r="P13" s="202">
        <v>40.340000000000003</v>
      </c>
      <c r="Q13" s="202">
        <v>3.25</v>
      </c>
      <c r="R13" s="202">
        <v>12.6</v>
      </c>
      <c r="S13" s="202">
        <v>7.85</v>
      </c>
      <c r="T13" s="202">
        <v>0</v>
      </c>
      <c r="U13" s="202">
        <v>62.22</v>
      </c>
      <c r="V13" s="202">
        <v>6.16</v>
      </c>
      <c r="W13" s="202">
        <v>10.34</v>
      </c>
      <c r="X13" s="202">
        <v>43.83</v>
      </c>
      <c r="Y13" s="202">
        <v>0</v>
      </c>
      <c r="Z13" s="202">
        <v>37.619999999999997</v>
      </c>
      <c r="AA13" s="202">
        <v>26.8</v>
      </c>
      <c r="AB13" s="202">
        <v>0</v>
      </c>
      <c r="AC13" s="202">
        <v>12.46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28.92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1.94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1.45</v>
      </c>
      <c r="G14" s="202">
        <v>0</v>
      </c>
      <c r="H14" s="202">
        <v>0</v>
      </c>
      <c r="I14" s="202">
        <v>1.94</v>
      </c>
      <c r="J14" s="202">
        <v>8.14</v>
      </c>
      <c r="K14" s="202">
        <v>9.11</v>
      </c>
      <c r="L14" s="202">
        <v>560.28</v>
      </c>
      <c r="M14" s="202">
        <v>27.34</v>
      </c>
      <c r="N14" s="202">
        <v>17.55</v>
      </c>
      <c r="O14" s="202">
        <v>0</v>
      </c>
      <c r="P14" s="202">
        <v>40.340000000000003</v>
      </c>
      <c r="Q14" s="202">
        <v>3.25</v>
      </c>
      <c r="R14" s="202">
        <v>12.6</v>
      </c>
      <c r="S14" s="202">
        <v>7.85</v>
      </c>
      <c r="T14" s="202">
        <v>0</v>
      </c>
      <c r="U14" s="202">
        <v>62.22</v>
      </c>
      <c r="V14" s="202">
        <v>6.16</v>
      </c>
      <c r="W14" s="202">
        <v>10.34</v>
      </c>
      <c r="X14" s="202">
        <v>43.83</v>
      </c>
      <c r="Y14" s="202">
        <v>0</v>
      </c>
      <c r="Z14" s="202">
        <v>37.619999999999997</v>
      </c>
      <c r="AA14" s="202">
        <v>26.8</v>
      </c>
      <c r="AB14" s="202">
        <v>0</v>
      </c>
      <c r="AC14" s="202">
        <v>12.46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28.92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1.94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1.45</v>
      </c>
      <c r="G15" s="202">
        <v>0</v>
      </c>
      <c r="H15" s="202">
        <v>0</v>
      </c>
      <c r="I15" s="202">
        <v>1.94</v>
      </c>
      <c r="J15" s="202">
        <v>8.14</v>
      </c>
      <c r="K15" s="202">
        <v>9.11</v>
      </c>
      <c r="L15" s="202">
        <v>560.28</v>
      </c>
      <c r="M15" s="202">
        <v>27.34</v>
      </c>
      <c r="N15" s="202">
        <v>17.55</v>
      </c>
      <c r="O15" s="202">
        <v>0</v>
      </c>
      <c r="P15" s="202">
        <v>40.340000000000003</v>
      </c>
      <c r="Q15" s="202">
        <v>3.25</v>
      </c>
      <c r="R15" s="202">
        <v>12.6</v>
      </c>
      <c r="S15" s="202">
        <v>7.85</v>
      </c>
      <c r="T15" s="202">
        <v>0</v>
      </c>
      <c r="U15" s="202">
        <v>62.22</v>
      </c>
      <c r="V15" s="202">
        <v>6.16</v>
      </c>
      <c r="W15" s="202">
        <v>10.34</v>
      </c>
      <c r="X15" s="202">
        <v>43.83</v>
      </c>
      <c r="Y15" s="202">
        <v>0</v>
      </c>
      <c r="Z15" s="202">
        <v>37.619999999999997</v>
      </c>
      <c r="AA15" s="202">
        <v>26.8</v>
      </c>
      <c r="AB15" s="202">
        <v>0</v>
      </c>
      <c r="AC15" s="202">
        <v>12.46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28.92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1.94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1.45</v>
      </c>
      <c r="G16" s="202">
        <v>0</v>
      </c>
      <c r="H16" s="202">
        <v>0</v>
      </c>
      <c r="I16" s="202">
        <v>1.94</v>
      </c>
      <c r="J16" s="202">
        <v>8.14</v>
      </c>
      <c r="K16" s="202">
        <v>9.11</v>
      </c>
      <c r="L16" s="202">
        <v>560.28</v>
      </c>
      <c r="M16" s="202">
        <v>27.34</v>
      </c>
      <c r="N16" s="202">
        <v>17.55</v>
      </c>
      <c r="O16" s="202">
        <v>0</v>
      </c>
      <c r="P16" s="202">
        <v>40.340000000000003</v>
      </c>
      <c r="Q16" s="202">
        <v>3.25</v>
      </c>
      <c r="R16" s="202">
        <v>12.6</v>
      </c>
      <c r="S16" s="202">
        <v>7.85</v>
      </c>
      <c r="T16" s="202">
        <v>0</v>
      </c>
      <c r="U16" s="202">
        <v>62.22</v>
      </c>
      <c r="V16" s="202">
        <v>6.16</v>
      </c>
      <c r="W16" s="202">
        <v>10.34</v>
      </c>
      <c r="X16" s="202">
        <v>43.83</v>
      </c>
      <c r="Y16" s="202">
        <v>0</v>
      </c>
      <c r="Z16" s="202">
        <v>37.619999999999997</v>
      </c>
      <c r="AA16" s="202">
        <v>26.8</v>
      </c>
      <c r="AB16" s="202">
        <v>0</v>
      </c>
      <c r="AC16" s="202">
        <v>12.46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28.92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1.94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1.45</v>
      </c>
      <c r="G17" s="202">
        <v>0</v>
      </c>
      <c r="H17" s="202">
        <v>0</v>
      </c>
      <c r="I17" s="202">
        <v>1.94</v>
      </c>
      <c r="J17" s="202">
        <v>8.14</v>
      </c>
      <c r="K17" s="202">
        <v>9.11</v>
      </c>
      <c r="L17" s="202">
        <v>560.28</v>
      </c>
      <c r="M17" s="202">
        <v>27.34</v>
      </c>
      <c r="N17" s="202">
        <v>17.55</v>
      </c>
      <c r="O17" s="202">
        <v>0</v>
      </c>
      <c r="P17" s="202">
        <v>40.340000000000003</v>
      </c>
      <c r="Q17" s="202">
        <v>3.25</v>
      </c>
      <c r="R17" s="202">
        <v>12.6</v>
      </c>
      <c r="S17" s="202">
        <v>7.85</v>
      </c>
      <c r="T17" s="202">
        <v>0</v>
      </c>
      <c r="U17" s="202">
        <v>62.22</v>
      </c>
      <c r="V17" s="202">
        <v>6.16</v>
      </c>
      <c r="W17" s="202">
        <v>10.34</v>
      </c>
      <c r="X17" s="202">
        <v>43.83</v>
      </c>
      <c r="Y17" s="202">
        <v>0</v>
      </c>
      <c r="Z17" s="202">
        <v>37.619999999999997</v>
      </c>
      <c r="AA17" s="202">
        <v>26.8</v>
      </c>
      <c r="AB17" s="202">
        <v>0</v>
      </c>
      <c r="AC17" s="202">
        <v>12.46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28.92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1.94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1.45</v>
      </c>
      <c r="G18" s="202">
        <v>0</v>
      </c>
      <c r="H18" s="202">
        <v>0</v>
      </c>
      <c r="I18" s="202">
        <v>1.94</v>
      </c>
      <c r="J18" s="202">
        <v>8.14</v>
      </c>
      <c r="K18" s="202">
        <v>9.11</v>
      </c>
      <c r="L18" s="202">
        <v>560.28</v>
      </c>
      <c r="M18" s="202">
        <v>27.34</v>
      </c>
      <c r="N18" s="202">
        <v>17.55</v>
      </c>
      <c r="O18" s="202">
        <v>0</v>
      </c>
      <c r="P18" s="202">
        <v>40.340000000000003</v>
      </c>
      <c r="Q18" s="202">
        <v>3.25</v>
      </c>
      <c r="R18" s="202">
        <v>12.6</v>
      </c>
      <c r="S18" s="202">
        <v>7.85</v>
      </c>
      <c r="T18" s="202">
        <v>0</v>
      </c>
      <c r="U18" s="202">
        <v>62.22</v>
      </c>
      <c r="V18" s="202">
        <v>6.16</v>
      </c>
      <c r="W18" s="202">
        <v>10.34</v>
      </c>
      <c r="X18" s="202">
        <v>43.83</v>
      </c>
      <c r="Y18" s="202">
        <v>0</v>
      </c>
      <c r="Z18" s="202">
        <v>37.619999999999997</v>
      </c>
      <c r="AA18" s="202">
        <v>26.8</v>
      </c>
      <c r="AB18" s="202">
        <v>0</v>
      </c>
      <c r="AC18" s="202">
        <v>12.46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28.92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1.94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1.45</v>
      </c>
      <c r="G19" s="202">
        <v>0</v>
      </c>
      <c r="H19" s="202">
        <v>0</v>
      </c>
      <c r="I19" s="202">
        <v>1.94</v>
      </c>
      <c r="J19" s="202">
        <v>8.14</v>
      </c>
      <c r="K19" s="202">
        <v>9.11</v>
      </c>
      <c r="L19" s="202">
        <v>560.28</v>
      </c>
      <c r="M19" s="202">
        <v>27.34</v>
      </c>
      <c r="N19" s="202">
        <v>17.55</v>
      </c>
      <c r="O19" s="202">
        <v>0</v>
      </c>
      <c r="P19" s="202">
        <v>40.340000000000003</v>
      </c>
      <c r="Q19" s="202">
        <v>3.25</v>
      </c>
      <c r="R19" s="202">
        <v>12.6</v>
      </c>
      <c r="S19" s="202">
        <v>7.85</v>
      </c>
      <c r="T19" s="202">
        <v>0</v>
      </c>
      <c r="U19" s="202">
        <v>62.22</v>
      </c>
      <c r="V19" s="202">
        <v>6.16</v>
      </c>
      <c r="W19" s="202">
        <v>10.34</v>
      </c>
      <c r="X19" s="202">
        <v>43.83</v>
      </c>
      <c r="Y19" s="202">
        <v>0</v>
      </c>
      <c r="Z19" s="202">
        <v>37.619999999999997</v>
      </c>
      <c r="AA19" s="202">
        <v>26.8</v>
      </c>
      <c r="AB19" s="202">
        <v>0</v>
      </c>
      <c r="AC19" s="202">
        <v>12.46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28.92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1.94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1.45</v>
      </c>
      <c r="G20" s="202">
        <v>0</v>
      </c>
      <c r="H20" s="202">
        <v>0</v>
      </c>
      <c r="I20" s="202">
        <v>1.94</v>
      </c>
      <c r="J20" s="202">
        <v>8.14</v>
      </c>
      <c r="K20" s="202">
        <v>9.11</v>
      </c>
      <c r="L20" s="202">
        <v>560.28</v>
      </c>
      <c r="M20" s="202">
        <v>27.34</v>
      </c>
      <c r="N20" s="202">
        <v>17.55</v>
      </c>
      <c r="O20" s="202">
        <v>0</v>
      </c>
      <c r="P20" s="202">
        <v>40.340000000000003</v>
      </c>
      <c r="Q20" s="202">
        <v>3.25</v>
      </c>
      <c r="R20" s="202">
        <v>12.6</v>
      </c>
      <c r="S20" s="202">
        <v>7.85</v>
      </c>
      <c r="T20" s="202">
        <v>0</v>
      </c>
      <c r="U20" s="202">
        <v>62.22</v>
      </c>
      <c r="V20" s="202">
        <v>6.16</v>
      </c>
      <c r="W20" s="202">
        <v>10.34</v>
      </c>
      <c r="X20" s="202">
        <v>43.83</v>
      </c>
      <c r="Y20" s="202">
        <v>0</v>
      </c>
      <c r="Z20" s="202">
        <v>37.619999999999997</v>
      </c>
      <c r="AA20" s="202">
        <v>26.8</v>
      </c>
      <c r="AB20" s="202">
        <v>0</v>
      </c>
      <c r="AC20" s="202">
        <v>12.46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28.92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1.94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1.45</v>
      </c>
      <c r="G21" s="202">
        <v>0</v>
      </c>
      <c r="H21" s="202">
        <v>0</v>
      </c>
      <c r="I21" s="202">
        <v>1.94</v>
      </c>
      <c r="J21" s="202">
        <v>8.14</v>
      </c>
      <c r="K21" s="202">
        <v>9.11</v>
      </c>
      <c r="L21" s="202">
        <v>560.28</v>
      </c>
      <c r="M21" s="202">
        <v>27.34</v>
      </c>
      <c r="N21" s="202">
        <v>17.55</v>
      </c>
      <c r="O21" s="202">
        <v>0</v>
      </c>
      <c r="P21" s="202">
        <v>40.340000000000003</v>
      </c>
      <c r="Q21" s="202">
        <v>3.25</v>
      </c>
      <c r="R21" s="202">
        <v>12.6</v>
      </c>
      <c r="S21" s="202">
        <v>7.85</v>
      </c>
      <c r="T21" s="202">
        <v>0</v>
      </c>
      <c r="U21" s="202">
        <v>62.22</v>
      </c>
      <c r="V21" s="202">
        <v>6.16</v>
      </c>
      <c r="W21" s="202">
        <v>10.34</v>
      </c>
      <c r="X21" s="202">
        <v>43.83</v>
      </c>
      <c r="Y21" s="202">
        <v>0</v>
      </c>
      <c r="Z21" s="202">
        <v>37.619999999999997</v>
      </c>
      <c r="AA21" s="202">
        <v>26.8</v>
      </c>
      <c r="AB21" s="202">
        <v>0</v>
      </c>
      <c r="AC21" s="202">
        <v>12.46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28.92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1.94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1.45</v>
      </c>
      <c r="G22" s="202">
        <v>0</v>
      </c>
      <c r="H22" s="202">
        <v>0</v>
      </c>
      <c r="I22" s="202">
        <v>1.94</v>
      </c>
      <c r="J22" s="202">
        <v>8.14</v>
      </c>
      <c r="K22" s="202">
        <v>9.11</v>
      </c>
      <c r="L22" s="202">
        <v>560.28</v>
      </c>
      <c r="M22" s="202">
        <v>27.34</v>
      </c>
      <c r="N22" s="202">
        <v>17.55</v>
      </c>
      <c r="O22" s="202">
        <v>0</v>
      </c>
      <c r="P22" s="202">
        <v>40.340000000000003</v>
      </c>
      <c r="Q22" s="202">
        <v>3.25</v>
      </c>
      <c r="R22" s="202">
        <v>12.6</v>
      </c>
      <c r="S22" s="202">
        <v>7.85</v>
      </c>
      <c r="T22" s="202">
        <v>0</v>
      </c>
      <c r="U22" s="202">
        <v>62.22</v>
      </c>
      <c r="V22" s="202">
        <v>6.16</v>
      </c>
      <c r="W22" s="202">
        <v>10.34</v>
      </c>
      <c r="X22" s="202">
        <v>43.83</v>
      </c>
      <c r="Y22" s="202">
        <v>0</v>
      </c>
      <c r="Z22" s="202">
        <v>37.619999999999997</v>
      </c>
      <c r="AA22" s="202">
        <v>26.8</v>
      </c>
      <c r="AB22" s="202">
        <v>0</v>
      </c>
      <c r="AC22" s="202">
        <v>12.46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28.92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1.94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1.45</v>
      </c>
      <c r="G23" s="202">
        <v>0</v>
      </c>
      <c r="H23" s="202">
        <v>0</v>
      </c>
      <c r="I23" s="202">
        <v>1.94</v>
      </c>
      <c r="J23" s="202">
        <v>8.14</v>
      </c>
      <c r="K23" s="202">
        <v>9.11</v>
      </c>
      <c r="L23" s="202">
        <v>560.28</v>
      </c>
      <c r="M23" s="202">
        <v>27.34</v>
      </c>
      <c r="N23" s="202">
        <v>17.55</v>
      </c>
      <c r="O23" s="202">
        <v>0</v>
      </c>
      <c r="P23" s="202">
        <v>40.340000000000003</v>
      </c>
      <c r="Q23" s="202">
        <v>3.25</v>
      </c>
      <c r="R23" s="202">
        <v>12.6</v>
      </c>
      <c r="S23" s="202">
        <v>7.85</v>
      </c>
      <c r="T23" s="202">
        <v>0</v>
      </c>
      <c r="U23" s="202">
        <v>62.22</v>
      </c>
      <c r="V23" s="202">
        <v>6.16</v>
      </c>
      <c r="W23" s="202">
        <v>10.34</v>
      </c>
      <c r="X23" s="202">
        <v>43.83</v>
      </c>
      <c r="Y23" s="202">
        <v>0</v>
      </c>
      <c r="Z23" s="202">
        <v>37.619999999999997</v>
      </c>
      <c r="AA23" s="202">
        <v>26.8</v>
      </c>
      <c r="AB23" s="202">
        <v>0</v>
      </c>
      <c r="AC23" s="202">
        <v>12.46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28.92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1.94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1.45</v>
      </c>
      <c r="G24" s="202">
        <v>0</v>
      </c>
      <c r="H24" s="202">
        <v>0</v>
      </c>
      <c r="I24" s="202">
        <v>1.94</v>
      </c>
      <c r="J24" s="202">
        <v>8.14</v>
      </c>
      <c r="K24" s="202">
        <v>9.11</v>
      </c>
      <c r="L24" s="202">
        <v>560.28</v>
      </c>
      <c r="M24" s="202">
        <v>27.34</v>
      </c>
      <c r="N24" s="202">
        <v>17.55</v>
      </c>
      <c r="O24" s="202">
        <v>0</v>
      </c>
      <c r="P24" s="202">
        <v>40.340000000000003</v>
      </c>
      <c r="Q24" s="202">
        <v>3.25</v>
      </c>
      <c r="R24" s="202">
        <v>12.6</v>
      </c>
      <c r="S24" s="202">
        <v>7.85</v>
      </c>
      <c r="T24" s="202">
        <v>0</v>
      </c>
      <c r="U24" s="202">
        <v>62.22</v>
      </c>
      <c r="V24" s="202">
        <v>6.16</v>
      </c>
      <c r="W24" s="202">
        <v>10.34</v>
      </c>
      <c r="X24" s="202">
        <v>43.83</v>
      </c>
      <c r="Y24" s="202">
        <v>0</v>
      </c>
      <c r="Z24" s="202">
        <v>37.619999999999997</v>
      </c>
      <c r="AA24" s="202">
        <v>26.8</v>
      </c>
      <c r="AB24" s="202">
        <v>0</v>
      </c>
      <c r="AC24" s="202">
        <v>12.46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28.92</v>
      </c>
      <c r="AJ24" s="202">
        <v>0</v>
      </c>
      <c r="AK24" s="202">
        <v>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1.94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1.45</v>
      </c>
      <c r="G25" s="202">
        <v>0</v>
      </c>
      <c r="H25" s="202">
        <v>0</v>
      </c>
      <c r="I25" s="202">
        <v>1.94</v>
      </c>
      <c r="J25" s="202">
        <v>8.14</v>
      </c>
      <c r="K25" s="202">
        <v>9.11</v>
      </c>
      <c r="L25" s="202">
        <v>560.28</v>
      </c>
      <c r="M25" s="202">
        <v>27.34</v>
      </c>
      <c r="N25" s="202">
        <v>17.55</v>
      </c>
      <c r="O25" s="202">
        <v>0</v>
      </c>
      <c r="P25" s="202">
        <v>40.33</v>
      </c>
      <c r="Q25" s="202">
        <v>3.25</v>
      </c>
      <c r="R25" s="202">
        <v>12.6</v>
      </c>
      <c r="S25" s="202">
        <v>7.85</v>
      </c>
      <c r="T25" s="202">
        <v>0</v>
      </c>
      <c r="U25" s="202">
        <v>62.22</v>
      </c>
      <c r="V25" s="202">
        <v>6.16</v>
      </c>
      <c r="W25" s="202">
        <v>10.34</v>
      </c>
      <c r="X25" s="202">
        <v>43.83</v>
      </c>
      <c r="Y25" s="202">
        <v>0</v>
      </c>
      <c r="Z25" s="202">
        <v>37.619999999999997</v>
      </c>
      <c r="AA25" s="202">
        <v>26.8</v>
      </c>
      <c r="AB25" s="202">
        <v>0</v>
      </c>
      <c r="AC25" s="202">
        <v>12.46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28.92</v>
      </c>
      <c r="AJ25" s="202">
        <v>0</v>
      </c>
      <c r="AK25" s="202">
        <v>50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1.94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1.45</v>
      </c>
      <c r="G26" s="202">
        <v>0</v>
      </c>
      <c r="H26" s="202">
        <v>0</v>
      </c>
      <c r="I26" s="202">
        <v>1.94</v>
      </c>
      <c r="J26" s="202">
        <v>8.14</v>
      </c>
      <c r="K26" s="202">
        <v>9.11</v>
      </c>
      <c r="L26" s="202">
        <v>560.28</v>
      </c>
      <c r="M26" s="202">
        <v>27.34</v>
      </c>
      <c r="N26" s="202">
        <v>17.55</v>
      </c>
      <c r="O26" s="202">
        <v>0</v>
      </c>
      <c r="P26" s="202">
        <v>40.33</v>
      </c>
      <c r="Q26" s="202">
        <v>3.25</v>
      </c>
      <c r="R26" s="202">
        <v>12.6</v>
      </c>
      <c r="S26" s="202">
        <v>7.85</v>
      </c>
      <c r="T26" s="202">
        <v>0</v>
      </c>
      <c r="U26" s="202">
        <v>62.22</v>
      </c>
      <c r="V26" s="202">
        <v>6.16</v>
      </c>
      <c r="W26" s="202">
        <v>10.34</v>
      </c>
      <c r="X26" s="202">
        <v>43.83</v>
      </c>
      <c r="Y26" s="202">
        <v>0</v>
      </c>
      <c r="Z26" s="202">
        <v>37.619999999999997</v>
      </c>
      <c r="AA26" s="202">
        <v>26.8</v>
      </c>
      <c r="AB26" s="202">
        <v>0</v>
      </c>
      <c r="AC26" s="202">
        <v>12.46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28.92</v>
      </c>
      <c r="AJ26" s="202">
        <v>0</v>
      </c>
      <c r="AK26" s="202">
        <v>50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1.94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1.45</v>
      </c>
      <c r="G27" s="202">
        <v>0</v>
      </c>
      <c r="H27" s="202">
        <v>0</v>
      </c>
      <c r="I27" s="202">
        <v>1.94</v>
      </c>
      <c r="J27" s="202">
        <v>9.69</v>
      </c>
      <c r="K27" s="202">
        <v>9.11</v>
      </c>
      <c r="L27" s="202">
        <v>560.28</v>
      </c>
      <c r="M27" s="202">
        <v>27.34</v>
      </c>
      <c r="N27" s="202">
        <v>17.55</v>
      </c>
      <c r="O27" s="202">
        <v>0</v>
      </c>
      <c r="P27" s="202">
        <v>40.33</v>
      </c>
      <c r="Q27" s="202">
        <v>3.25</v>
      </c>
      <c r="R27" s="202">
        <v>12.6</v>
      </c>
      <c r="S27" s="202">
        <v>7.85</v>
      </c>
      <c r="T27" s="202">
        <v>0</v>
      </c>
      <c r="U27" s="202">
        <v>62.22</v>
      </c>
      <c r="V27" s="202">
        <v>6.16</v>
      </c>
      <c r="W27" s="202">
        <v>10.34</v>
      </c>
      <c r="X27" s="202">
        <v>43.83</v>
      </c>
      <c r="Y27" s="202">
        <v>0</v>
      </c>
      <c r="Z27" s="202">
        <v>37.619999999999997</v>
      </c>
      <c r="AA27" s="202">
        <v>26.8</v>
      </c>
      <c r="AB27" s="202">
        <v>0</v>
      </c>
      <c r="AC27" s="202">
        <v>12.46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28.92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5.69</v>
      </c>
      <c r="AR27" s="202">
        <v>5.3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1.45</v>
      </c>
      <c r="G28" s="202">
        <v>0</v>
      </c>
      <c r="H28" s="202">
        <v>0</v>
      </c>
      <c r="I28" s="202">
        <v>1.94</v>
      </c>
      <c r="J28" s="202">
        <v>9.69</v>
      </c>
      <c r="K28" s="202">
        <v>9.11</v>
      </c>
      <c r="L28" s="202">
        <v>560.28</v>
      </c>
      <c r="M28" s="202">
        <v>27.34</v>
      </c>
      <c r="N28" s="202">
        <v>17.55</v>
      </c>
      <c r="O28" s="202">
        <v>0</v>
      </c>
      <c r="P28" s="202">
        <v>40.33</v>
      </c>
      <c r="Q28" s="202">
        <v>3.25</v>
      </c>
      <c r="R28" s="202">
        <v>12.6</v>
      </c>
      <c r="S28" s="202">
        <v>7.85</v>
      </c>
      <c r="T28" s="202">
        <v>0</v>
      </c>
      <c r="U28" s="202">
        <v>62.22</v>
      </c>
      <c r="V28" s="202">
        <v>6.16</v>
      </c>
      <c r="W28" s="202">
        <v>10.34</v>
      </c>
      <c r="X28" s="202">
        <v>43.83</v>
      </c>
      <c r="Y28" s="202">
        <v>0</v>
      </c>
      <c r="Z28" s="202">
        <v>37.619999999999997</v>
      </c>
      <c r="AA28" s="202">
        <v>26.8</v>
      </c>
      <c r="AB28" s="202">
        <v>0</v>
      </c>
      <c r="AC28" s="202">
        <v>12.46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28.92</v>
      </c>
      <c r="AJ28" s="202">
        <v>0</v>
      </c>
      <c r="AK28" s="202">
        <v>50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7.58</v>
      </c>
      <c r="AR28" s="202">
        <v>5.3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1.45</v>
      </c>
      <c r="G29" s="202">
        <v>0</v>
      </c>
      <c r="H29" s="202">
        <v>0</v>
      </c>
      <c r="I29" s="202">
        <v>1.94</v>
      </c>
      <c r="J29" s="202">
        <v>9.69</v>
      </c>
      <c r="K29" s="202">
        <v>9.11</v>
      </c>
      <c r="L29" s="202">
        <v>560.28</v>
      </c>
      <c r="M29" s="202">
        <v>27.34</v>
      </c>
      <c r="N29" s="202">
        <v>17.55</v>
      </c>
      <c r="O29" s="202">
        <v>0</v>
      </c>
      <c r="P29" s="202">
        <v>41.39</v>
      </c>
      <c r="Q29" s="202">
        <v>3.25</v>
      </c>
      <c r="R29" s="202">
        <v>12.6</v>
      </c>
      <c r="S29" s="202">
        <v>7.84</v>
      </c>
      <c r="T29" s="202">
        <v>0</v>
      </c>
      <c r="U29" s="202">
        <v>62.22</v>
      </c>
      <c r="V29" s="202">
        <v>6.16</v>
      </c>
      <c r="W29" s="202">
        <v>10.34</v>
      </c>
      <c r="X29" s="202">
        <v>43.83</v>
      </c>
      <c r="Y29" s="202">
        <v>0</v>
      </c>
      <c r="Z29" s="202">
        <v>38.159999999999997</v>
      </c>
      <c r="AA29" s="202">
        <v>27.18</v>
      </c>
      <c r="AB29" s="202">
        <v>0</v>
      </c>
      <c r="AC29" s="202">
        <v>12.46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28.92</v>
      </c>
      <c r="AJ29" s="202">
        <v>0</v>
      </c>
      <c r="AK29" s="202">
        <v>50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9.65</v>
      </c>
      <c r="AR29" s="202">
        <v>1.94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1.45</v>
      </c>
      <c r="G30" s="202">
        <v>0</v>
      </c>
      <c r="H30" s="202">
        <v>0</v>
      </c>
      <c r="I30" s="202">
        <v>1.94</v>
      </c>
      <c r="J30" s="202">
        <v>9.69</v>
      </c>
      <c r="K30" s="202">
        <v>9.11</v>
      </c>
      <c r="L30" s="202">
        <v>560.28</v>
      </c>
      <c r="M30" s="202">
        <v>27.34</v>
      </c>
      <c r="N30" s="202">
        <v>17.55</v>
      </c>
      <c r="O30" s="202">
        <v>0</v>
      </c>
      <c r="P30" s="202">
        <v>41.39</v>
      </c>
      <c r="Q30" s="202">
        <v>3.25</v>
      </c>
      <c r="R30" s="202">
        <v>12.6</v>
      </c>
      <c r="S30" s="202">
        <v>7.84</v>
      </c>
      <c r="T30" s="202">
        <v>0</v>
      </c>
      <c r="U30" s="202">
        <v>62.22</v>
      </c>
      <c r="V30" s="202">
        <v>6.16</v>
      </c>
      <c r="W30" s="202">
        <v>10.34</v>
      </c>
      <c r="X30" s="202">
        <v>43.83</v>
      </c>
      <c r="Y30" s="202">
        <v>0</v>
      </c>
      <c r="Z30" s="202">
        <v>38.159999999999997</v>
      </c>
      <c r="AA30" s="202">
        <v>27.18</v>
      </c>
      <c r="AB30" s="202">
        <v>0</v>
      </c>
      <c r="AC30" s="202">
        <v>12.46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28.92</v>
      </c>
      <c r="AJ30" s="202">
        <v>0</v>
      </c>
      <c r="AK30" s="202">
        <v>50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12.7</v>
      </c>
      <c r="AR30" s="202">
        <v>1.94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1.45</v>
      </c>
      <c r="G31" s="202">
        <v>0</v>
      </c>
      <c r="H31" s="202">
        <v>0</v>
      </c>
      <c r="I31" s="202">
        <v>1.94</v>
      </c>
      <c r="J31" s="202">
        <v>9.69</v>
      </c>
      <c r="K31" s="202">
        <v>4.84</v>
      </c>
      <c r="L31" s="202">
        <v>426.14</v>
      </c>
      <c r="M31" s="202">
        <v>27.34</v>
      </c>
      <c r="N31" s="202">
        <v>17.55</v>
      </c>
      <c r="O31" s="202">
        <v>0</v>
      </c>
      <c r="P31" s="202">
        <v>41.39</v>
      </c>
      <c r="Q31" s="202">
        <v>3.25</v>
      </c>
      <c r="R31" s="202">
        <v>12.6</v>
      </c>
      <c r="S31" s="202">
        <v>7.84</v>
      </c>
      <c r="T31" s="202">
        <v>0</v>
      </c>
      <c r="U31" s="202">
        <v>62.22</v>
      </c>
      <c r="V31" s="202">
        <v>6.16</v>
      </c>
      <c r="W31" s="202">
        <v>10.34</v>
      </c>
      <c r="X31" s="202">
        <v>43.83</v>
      </c>
      <c r="Y31" s="202">
        <v>0</v>
      </c>
      <c r="Z31" s="202">
        <v>37.619999999999997</v>
      </c>
      <c r="AA31" s="202">
        <v>26.8</v>
      </c>
      <c r="AB31" s="202">
        <v>0</v>
      </c>
      <c r="AC31" s="202">
        <v>12.46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28.92</v>
      </c>
      <c r="AJ31" s="202">
        <v>0</v>
      </c>
      <c r="AK31" s="202">
        <v>50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15.86</v>
      </c>
      <c r="AR31" s="202">
        <v>1.94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1.45</v>
      </c>
      <c r="G32" s="202">
        <v>0</v>
      </c>
      <c r="H32" s="202">
        <v>0</v>
      </c>
      <c r="I32" s="202">
        <v>1.94</v>
      </c>
      <c r="J32" s="202">
        <v>9.69</v>
      </c>
      <c r="K32" s="202">
        <v>4.84</v>
      </c>
      <c r="L32" s="202">
        <v>426.14</v>
      </c>
      <c r="M32" s="202">
        <v>27.34</v>
      </c>
      <c r="N32" s="202">
        <v>17.55</v>
      </c>
      <c r="O32" s="202">
        <v>0</v>
      </c>
      <c r="P32" s="202">
        <v>41.39</v>
      </c>
      <c r="Q32" s="202">
        <v>3.25</v>
      </c>
      <c r="R32" s="202">
        <v>12.6</v>
      </c>
      <c r="S32" s="202">
        <v>7.84</v>
      </c>
      <c r="T32" s="202">
        <v>0</v>
      </c>
      <c r="U32" s="202">
        <v>62.22</v>
      </c>
      <c r="V32" s="202">
        <v>6.16</v>
      </c>
      <c r="W32" s="202">
        <v>10.34</v>
      </c>
      <c r="X32" s="202">
        <v>43.83</v>
      </c>
      <c r="Y32" s="202">
        <v>0</v>
      </c>
      <c r="Z32" s="202">
        <v>37.619999999999997</v>
      </c>
      <c r="AA32" s="202">
        <v>26.8</v>
      </c>
      <c r="AB32" s="202">
        <v>0</v>
      </c>
      <c r="AC32" s="202">
        <v>10.61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27.71</v>
      </c>
      <c r="AJ32" s="202">
        <v>0</v>
      </c>
      <c r="AK32" s="202">
        <v>50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17.7</v>
      </c>
      <c r="AR32" s="202">
        <v>1.94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1.45</v>
      </c>
      <c r="G33" s="202">
        <v>0</v>
      </c>
      <c r="H33" s="202">
        <v>0</v>
      </c>
      <c r="I33" s="202">
        <v>1.94</v>
      </c>
      <c r="J33" s="202">
        <v>9.69</v>
      </c>
      <c r="K33" s="202">
        <v>4.84</v>
      </c>
      <c r="L33" s="202">
        <v>426.14</v>
      </c>
      <c r="M33" s="202">
        <v>27.34</v>
      </c>
      <c r="N33" s="202">
        <v>17.55</v>
      </c>
      <c r="O33" s="202">
        <v>0</v>
      </c>
      <c r="P33" s="202">
        <v>41.39</v>
      </c>
      <c r="Q33" s="202">
        <v>3.24</v>
      </c>
      <c r="R33" s="202">
        <v>12.6</v>
      </c>
      <c r="S33" s="202">
        <v>7.84</v>
      </c>
      <c r="T33" s="202">
        <v>0</v>
      </c>
      <c r="U33" s="202">
        <v>62.22</v>
      </c>
      <c r="V33" s="202">
        <v>6.16</v>
      </c>
      <c r="W33" s="202">
        <v>10.34</v>
      </c>
      <c r="X33" s="202">
        <v>43.83</v>
      </c>
      <c r="Y33" s="202">
        <v>0</v>
      </c>
      <c r="Z33" s="202">
        <v>37.619999999999997</v>
      </c>
      <c r="AA33" s="202">
        <v>26.8</v>
      </c>
      <c r="AB33" s="202">
        <v>0</v>
      </c>
      <c r="AC33" s="202">
        <v>10.61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27.71</v>
      </c>
      <c r="AJ33" s="202">
        <v>0</v>
      </c>
      <c r="AK33" s="202">
        <v>50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17.7</v>
      </c>
      <c r="AR33" s="202">
        <v>1.94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1.45</v>
      </c>
      <c r="G34" s="202">
        <v>0</v>
      </c>
      <c r="H34" s="202">
        <v>0</v>
      </c>
      <c r="I34" s="202">
        <v>1.94</v>
      </c>
      <c r="J34" s="202">
        <v>9.69</v>
      </c>
      <c r="K34" s="202">
        <v>4.84</v>
      </c>
      <c r="L34" s="202">
        <v>426.14</v>
      </c>
      <c r="M34" s="202">
        <v>27.34</v>
      </c>
      <c r="N34" s="202">
        <v>17.55</v>
      </c>
      <c r="O34" s="202">
        <v>0</v>
      </c>
      <c r="P34" s="202">
        <v>41.39</v>
      </c>
      <c r="Q34" s="202">
        <v>3.24</v>
      </c>
      <c r="R34" s="202">
        <v>12.6</v>
      </c>
      <c r="S34" s="202">
        <v>7.84</v>
      </c>
      <c r="T34" s="202">
        <v>0</v>
      </c>
      <c r="U34" s="202">
        <v>62.22</v>
      </c>
      <c r="V34" s="202">
        <v>6.16</v>
      </c>
      <c r="W34" s="202">
        <v>10.34</v>
      </c>
      <c r="X34" s="202">
        <v>43.83</v>
      </c>
      <c r="Y34" s="202">
        <v>0</v>
      </c>
      <c r="Z34" s="202">
        <v>37.619999999999997</v>
      </c>
      <c r="AA34" s="202">
        <v>26.8</v>
      </c>
      <c r="AB34" s="202">
        <v>0</v>
      </c>
      <c r="AC34" s="202">
        <v>10.61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27.71</v>
      </c>
      <c r="AJ34" s="202">
        <v>0</v>
      </c>
      <c r="AK34" s="202">
        <v>50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17.7</v>
      </c>
      <c r="AR34" s="202">
        <v>1.94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1.45</v>
      </c>
      <c r="G35" s="202">
        <v>0</v>
      </c>
      <c r="H35" s="202">
        <v>0</v>
      </c>
      <c r="I35" s="202">
        <v>1.94</v>
      </c>
      <c r="J35" s="202">
        <v>9.69</v>
      </c>
      <c r="K35" s="202">
        <v>4.84</v>
      </c>
      <c r="L35" s="202">
        <v>426.14</v>
      </c>
      <c r="M35" s="202">
        <v>27.34</v>
      </c>
      <c r="N35" s="202">
        <v>17.55</v>
      </c>
      <c r="O35" s="202">
        <v>0</v>
      </c>
      <c r="P35" s="202">
        <v>41.39</v>
      </c>
      <c r="Q35" s="202">
        <v>3.24</v>
      </c>
      <c r="R35" s="202">
        <v>12.6</v>
      </c>
      <c r="S35" s="202">
        <v>7.84</v>
      </c>
      <c r="T35" s="202">
        <v>0</v>
      </c>
      <c r="U35" s="202">
        <v>62.22</v>
      </c>
      <c r="V35" s="202">
        <v>6.16</v>
      </c>
      <c r="W35" s="202">
        <v>10.34</v>
      </c>
      <c r="X35" s="202">
        <v>43.83</v>
      </c>
      <c r="Y35" s="202">
        <v>0</v>
      </c>
      <c r="Z35" s="202">
        <v>37.619999999999997</v>
      </c>
      <c r="AA35" s="202">
        <v>26.8</v>
      </c>
      <c r="AB35" s="202">
        <v>0</v>
      </c>
      <c r="AC35" s="202">
        <v>0</v>
      </c>
      <c r="AD35" s="202">
        <v>8.9</v>
      </c>
      <c r="AE35" s="202">
        <v>0</v>
      </c>
      <c r="AF35" s="202">
        <v>0</v>
      </c>
      <c r="AG35" s="202">
        <v>23.14</v>
      </c>
      <c r="AH35" s="202">
        <v>0</v>
      </c>
      <c r="AI35" s="202">
        <v>28.92</v>
      </c>
      <c r="AJ35" s="202">
        <v>0</v>
      </c>
      <c r="AK35" s="202">
        <v>50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17.7</v>
      </c>
      <c r="AR35" s="202">
        <v>1.94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1.45</v>
      </c>
      <c r="G36" s="202">
        <v>0</v>
      </c>
      <c r="H36" s="202">
        <v>0</v>
      </c>
      <c r="I36" s="202">
        <v>1.94</v>
      </c>
      <c r="J36" s="202">
        <v>9.69</v>
      </c>
      <c r="K36" s="202">
        <v>4.84</v>
      </c>
      <c r="L36" s="202">
        <v>426.14</v>
      </c>
      <c r="M36" s="202">
        <v>27.34</v>
      </c>
      <c r="N36" s="202">
        <v>17.55</v>
      </c>
      <c r="O36" s="202">
        <v>0</v>
      </c>
      <c r="P36" s="202">
        <v>41.39</v>
      </c>
      <c r="Q36" s="202">
        <v>3.24</v>
      </c>
      <c r="R36" s="202">
        <v>12.6</v>
      </c>
      <c r="S36" s="202">
        <v>7.84</v>
      </c>
      <c r="T36" s="202">
        <v>0</v>
      </c>
      <c r="U36" s="202">
        <v>62.22</v>
      </c>
      <c r="V36" s="202">
        <v>6.16</v>
      </c>
      <c r="W36" s="202">
        <v>10.34</v>
      </c>
      <c r="X36" s="202">
        <v>43.83</v>
      </c>
      <c r="Y36" s="202">
        <v>0</v>
      </c>
      <c r="Z36" s="202">
        <v>37.619999999999997</v>
      </c>
      <c r="AA36" s="202">
        <v>26.8</v>
      </c>
      <c r="AB36" s="202">
        <v>0</v>
      </c>
      <c r="AC36" s="202">
        <v>0</v>
      </c>
      <c r="AD36" s="202">
        <v>8.9</v>
      </c>
      <c r="AE36" s="202">
        <v>0</v>
      </c>
      <c r="AF36" s="202">
        <v>0</v>
      </c>
      <c r="AG36" s="202">
        <v>23.14</v>
      </c>
      <c r="AH36" s="202">
        <v>0</v>
      </c>
      <c r="AI36" s="202">
        <v>28.92</v>
      </c>
      <c r="AJ36" s="202">
        <v>0</v>
      </c>
      <c r="AK36" s="202">
        <v>50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17.7</v>
      </c>
      <c r="AR36" s="202">
        <v>1.94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1.45</v>
      </c>
      <c r="G37" s="202">
        <v>0</v>
      </c>
      <c r="H37" s="202">
        <v>0</v>
      </c>
      <c r="I37" s="202">
        <v>1.94</v>
      </c>
      <c r="J37" s="202">
        <v>9.69</v>
      </c>
      <c r="K37" s="202">
        <v>4.84</v>
      </c>
      <c r="L37" s="202">
        <v>560.27</v>
      </c>
      <c r="M37" s="202">
        <v>27.34</v>
      </c>
      <c r="N37" s="202">
        <v>17.55</v>
      </c>
      <c r="O37" s="202">
        <v>0</v>
      </c>
      <c r="P37" s="202">
        <v>41.39</v>
      </c>
      <c r="Q37" s="202">
        <v>3.24</v>
      </c>
      <c r="R37" s="202">
        <v>12.6</v>
      </c>
      <c r="S37" s="202">
        <v>7.84</v>
      </c>
      <c r="T37" s="202">
        <v>0</v>
      </c>
      <c r="U37" s="202">
        <v>62.22</v>
      </c>
      <c r="V37" s="202">
        <v>6.16</v>
      </c>
      <c r="W37" s="202">
        <v>10.34</v>
      </c>
      <c r="X37" s="202">
        <v>43.84</v>
      </c>
      <c r="Y37" s="202">
        <v>0</v>
      </c>
      <c r="Z37" s="202">
        <v>37.619999999999997</v>
      </c>
      <c r="AA37" s="202">
        <v>26.8</v>
      </c>
      <c r="AB37" s="202">
        <v>0</v>
      </c>
      <c r="AC37" s="202">
        <v>0</v>
      </c>
      <c r="AD37" s="202">
        <v>8.9</v>
      </c>
      <c r="AE37" s="202">
        <v>0</v>
      </c>
      <c r="AF37" s="202">
        <v>0</v>
      </c>
      <c r="AG37" s="202">
        <v>23.14</v>
      </c>
      <c r="AH37" s="202">
        <v>0</v>
      </c>
      <c r="AI37" s="202">
        <v>28.92</v>
      </c>
      <c r="AJ37" s="202">
        <v>0</v>
      </c>
      <c r="AK37" s="202">
        <v>50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17.7</v>
      </c>
      <c r="AR37" s="202">
        <v>1.94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1.45</v>
      </c>
      <c r="G38" s="202">
        <v>0</v>
      </c>
      <c r="H38" s="202">
        <v>0</v>
      </c>
      <c r="I38" s="202">
        <v>1.94</v>
      </c>
      <c r="J38" s="202">
        <v>9.69</v>
      </c>
      <c r="K38" s="202">
        <v>4.84</v>
      </c>
      <c r="L38" s="202">
        <v>560.27</v>
      </c>
      <c r="M38" s="202">
        <v>27.34</v>
      </c>
      <c r="N38" s="202">
        <v>17.55</v>
      </c>
      <c r="O38" s="202">
        <v>0</v>
      </c>
      <c r="P38" s="202">
        <v>41.39</v>
      </c>
      <c r="Q38" s="202">
        <v>3.24</v>
      </c>
      <c r="R38" s="202">
        <v>12.6</v>
      </c>
      <c r="S38" s="202">
        <v>7.84</v>
      </c>
      <c r="T38" s="202">
        <v>0</v>
      </c>
      <c r="U38" s="202">
        <v>62.22</v>
      </c>
      <c r="V38" s="202">
        <v>6.16</v>
      </c>
      <c r="W38" s="202">
        <v>10.34</v>
      </c>
      <c r="X38" s="202">
        <v>43.84</v>
      </c>
      <c r="Y38" s="202">
        <v>0</v>
      </c>
      <c r="Z38" s="202">
        <v>37.619999999999997</v>
      </c>
      <c r="AA38" s="202">
        <v>26.8</v>
      </c>
      <c r="AB38" s="202">
        <v>0</v>
      </c>
      <c r="AC38" s="202">
        <v>0</v>
      </c>
      <c r="AD38" s="202">
        <v>8.9</v>
      </c>
      <c r="AE38" s="202">
        <v>0</v>
      </c>
      <c r="AF38" s="202">
        <v>0</v>
      </c>
      <c r="AG38" s="202">
        <v>23.14</v>
      </c>
      <c r="AH38" s="202">
        <v>0</v>
      </c>
      <c r="AI38" s="202">
        <v>28.92</v>
      </c>
      <c r="AJ38" s="202">
        <v>0</v>
      </c>
      <c r="AK38" s="202">
        <v>50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17.7</v>
      </c>
      <c r="AR38" s="202">
        <v>1.94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1.45</v>
      </c>
      <c r="G39" s="202">
        <v>0</v>
      </c>
      <c r="H39" s="202">
        <v>0</v>
      </c>
      <c r="I39" s="202">
        <v>1.94</v>
      </c>
      <c r="J39" s="202">
        <v>9.69</v>
      </c>
      <c r="K39" s="202">
        <v>4.84</v>
      </c>
      <c r="L39" s="202">
        <v>426.14</v>
      </c>
      <c r="M39" s="202">
        <v>27.34</v>
      </c>
      <c r="N39" s="202">
        <v>17.55</v>
      </c>
      <c r="O39" s="202">
        <v>0</v>
      </c>
      <c r="P39" s="202">
        <v>41.39</v>
      </c>
      <c r="Q39" s="202">
        <v>3.24</v>
      </c>
      <c r="R39" s="202">
        <v>12.6</v>
      </c>
      <c r="S39" s="202">
        <v>7.84</v>
      </c>
      <c r="T39" s="202">
        <v>0</v>
      </c>
      <c r="U39" s="202">
        <v>62.22</v>
      </c>
      <c r="V39" s="202">
        <v>6.16</v>
      </c>
      <c r="W39" s="202">
        <v>10.34</v>
      </c>
      <c r="X39" s="202">
        <v>43.84</v>
      </c>
      <c r="Y39" s="202">
        <v>0</v>
      </c>
      <c r="Z39" s="202">
        <v>37.619999999999997</v>
      </c>
      <c r="AA39" s="202">
        <v>26.8</v>
      </c>
      <c r="AB39" s="202">
        <v>0</v>
      </c>
      <c r="AC39" s="202">
        <v>0</v>
      </c>
      <c r="AD39" s="202">
        <v>8.9</v>
      </c>
      <c r="AE39" s="202">
        <v>0</v>
      </c>
      <c r="AF39" s="202">
        <v>0</v>
      </c>
      <c r="AG39" s="202">
        <v>23.14</v>
      </c>
      <c r="AH39" s="202">
        <v>0</v>
      </c>
      <c r="AI39" s="202">
        <v>28.92</v>
      </c>
      <c r="AJ39" s="202">
        <v>0</v>
      </c>
      <c r="AK39" s="202">
        <v>50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17.7</v>
      </c>
      <c r="AR39" s="202">
        <v>1.94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1.45</v>
      </c>
      <c r="G40" s="202">
        <v>0</v>
      </c>
      <c r="H40" s="202">
        <v>0</v>
      </c>
      <c r="I40" s="202">
        <v>1.94</v>
      </c>
      <c r="J40" s="202">
        <v>9.69</v>
      </c>
      <c r="K40" s="202">
        <v>4.84</v>
      </c>
      <c r="L40" s="202">
        <v>560.27</v>
      </c>
      <c r="M40" s="202">
        <v>27.34</v>
      </c>
      <c r="N40" s="202">
        <v>17.55</v>
      </c>
      <c r="O40" s="202">
        <v>0</v>
      </c>
      <c r="P40" s="202">
        <v>41.39</v>
      </c>
      <c r="Q40" s="202">
        <v>3.24</v>
      </c>
      <c r="R40" s="202">
        <v>12.6</v>
      </c>
      <c r="S40" s="202">
        <v>7.84</v>
      </c>
      <c r="T40" s="202">
        <v>0</v>
      </c>
      <c r="U40" s="202">
        <v>62.22</v>
      </c>
      <c r="V40" s="202">
        <v>6.16</v>
      </c>
      <c r="W40" s="202">
        <v>10.34</v>
      </c>
      <c r="X40" s="202">
        <v>43.84</v>
      </c>
      <c r="Y40" s="202">
        <v>0</v>
      </c>
      <c r="Z40" s="202">
        <v>37.619999999999997</v>
      </c>
      <c r="AA40" s="202">
        <v>26.8</v>
      </c>
      <c r="AB40" s="202">
        <v>0</v>
      </c>
      <c r="AC40" s="202">
        <v>0</v>
      </c>
      <c r="AD40" s="202">
        <v>8.9</v>
      </c>
      <c r="AE40" s="202">
        <v>0</v>
      </c>
      <c r="AF40" s="202">
        <v>0</v>
      </c>
      <c r="AG40" s="202">
        <v>23.14</v>
      </c>
      <c r="AH40" s="202">
        <v>0</v>
      </c>
      <c r="AI40" s="202">
        <v>28.92</v>
      </c>
      <c r="AJ40" s="202">
        <v>0</v>
      </c>
      <c r="AK40" s="202">
        <v>50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17.7</v>
      </c>
      <c r="AR40" s="202">
        <v>1.94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1.45</v>
      </c>
      <c r="G41" s="202">
        <v>0</v>
      </c>
      <c r="H41" s="202">
        <v>0</v>
      </c>
      <c r="I41" s="202">
        <v>1.94</v>
      </c>
      <c r="J41" s="202">
        <v>9.69</v>
      </c>
      <c r="K41" s="202">
        <v>4.84</v>
      </c>
      <c r="L41" s="202">
        <v>560.27</v>
      </c>
      <c r="M41" s="202">
        <v>27.34</v>
      </c>
      <c r="N41" s="202">
        <v>17.55</v>
      </c>
      <c r="O41" s="202">
        <v>0</v>
      </c>
      <c r="P41" s="202">
        <v>41.39</v>
      </c>
      <c r="Q41" s="202">
        <v>3.24</v>
      </c>
      <c r="R41" s="202">
        <v>12.6</v>
      </c>
      <c r="S41" s="202">
        <v>7.84</v>
      </c>
      <c r="T41" s="202">
        <v>0</v>
      </c>
      <c r="U41" s="202">
        <v>62.22</v>
      </c>
      <c r="V41" s="202">
        <v>6.16</v>
      </c>
      <c r="W41" s="202">
        <v>10.34</v>
      </c>
      <c r="X41" s="202">
        <v>43.84</v>
      </c>
      <c r="Y41" s="202">
        <v>0</v>
      </c>
      <c r="Z41" s="202">
        <v>37.619999999999997</v>
      </c>
      <c r="AA41" s="202">
        <v>26.8</v>
      </c>
      <c r="AB41" s="202">
        <v>0</v>
      </c>
      <c r="AC41" s="202">
        <v>0</v>
      </c>
      <c r="AD41" s="202">
        <v>8.9</v>
      </c>
      <c r="AE41" s="202">
        <v>0</v>
      </c>
      <c r="AF41" s="202">
        <v>0</v>
      </c>
      <c r="AG41" s="202">
        <v>23.14</v>
      </c>
      <c r="AH41" s="202">
        <v>0</v>
      </c>
      <c r="AI41" s="202">
        <v>28.92</v>
      </c>
      <c r="AJ41" s="202">
        <v>0</v>
      </c>
      <c r="AK41" s="202">
        <v>50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17.7</v>
      </c>
      <c r="AR41" s="202">
        <v>1.94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1.45</v>
      </c>
      <c r="G42" s="202">
        <v>0</v>
      </c>
      <c r="H42" s="202">
        <v>0</v>
      </c>
      <c r="I42" s="202">
        <v>1.94</v>
      </c>
      <c r="J42" s="202">
        <v>9.69</v>
      </c>
      <c r="K42" s="202">
        <v>4.84</v>
      </c>
      <c r="L42" s="202">
        <v>560.27</v>
      </c>
      <c r="M42" s="202">
        <v>27.34</v>
      </c>
      <c r="N42" s="202">
        <v>17.55</v>
      </c>
      <c r="O42" s="202">
        <v>0</v>
      </c>
      <c r="P42" s="202">
        <v>41.39</v>
      </c>
      <c r="Q42" s="202">
        <v>3.24</v>
      </c>
      <c r="R42" s="202">
        <v>12.6</v>
      </c>
      <c r="S42" s="202">
        <v>7.84</v>
      </c>
      <c r="T42" s="202">
        <v>0</v>
      </c>
      <c r="U42" s="202">
        <v>62.22</v>
      </c>
      <c r="V42" s="202">
        <v>6.16</v>
      </c>
      <c r="W42" s="202">
        <v>10.34</v>
      </c>
      <c r="X42" s="202">
        <v>43.83</v>
      </c>
      <c r="Y42" s="202">
        <v>0</v>
      </c>
      <c r="Z42" s="202">
        <v>37.619999999999997</v>
      </c>
      <c r="AA42" s="202">
        <v>26.8</v>
      </c>
      <c r="AB42" s="202">
        <v>0</v>
      </c>
      <c r="AC42" s="202">
        <v>0</v>
      </c>
      <c r="AD42" s="202">
        <v>8.9</v>
      </c>
      <c r="AE42" s="202">
        <v>0</v>
      </c>
      <c r="AF42" s="202">
        <v>0</v>
      </c>
      <c r="AG42" s="202">
        <v>23.14</v>
      </c>
      <c r="AH42" s="202">
        <v>0</v>
      </c>
      <c r="AI42" s="202">
        <v>28.92</v>
      </c>
      <c r="AJ42" s="202">
        <v>0</v>
      </c>
      <c r="AK42" s="202">
        <v>50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17.7</v>
      </c>
      <c r="AR42" s="202">
        <v>1.94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1.45</v>
      </c>
      <c r="G43" s="202">
        <v>0</v>
      </c>
      <c r="H43" s="202">
        <v>0</v>
      </c>
      <c r="I43" s="202">
        <v>1.94</v>
      </c>
      <c r="J43" s="202">
        <v>9.69</v>
      </c>
      <c r="K43" s="202">
        <v>9.11</v>
      </c>
      <c r="L43" s="202">
        <v>560.28</v>
      </c>
      <c r="M43" s="202">
        <v>27.34</v>
      </c>
      <c r="N43" s="202">
        <v>17.55</v>
      </c>
      <c r="O43" s="202">
        <v>0</v>
      </c>
      <c r="P43" s="202">
        <v>41.39</v>
      </c>
      <c r="Q43" s="202">
        <v>3.25</v>
      </c>
      <c r="R43" s="202">
        <v>12.6</v>
      </c>
      <c r="S43" s="202">
        <v>7.84</v>
      </c>
      <c r="T43" s="202">
        <v>0</v>
      </c>
      <c r="U43" s="202">
        <v>62.22</v>
      </c>
      <c r="V43" s="202">
        <v>6.16</v>
      </c>
      <c r="W43" s="202">
        <v>10.34</v>
      </c>
      <c r="X43" s="202">
        <v>43.83</v>
      </c>
      <c r="Y43" s="202">
        <v>0</v>
      </c>
      <c r="Z43" s="202">
        <v>37.619999999999997</v>
      </c>
      <c r="AA43" s="202">
        <v>26.8</v>
      </c>
      <c r="AB43" s="202">
        <v>0</v>
      </c>
      <c r="AC43" s="202">
        <v>0</v>
      </c>
      <c r="AD43" s="202">
        <v>8.9</v>
      </c>
      <c r="AE43" s="202">
        <v>0</v>
      </c>
      <c r="AF43" s="202">
        <v>0</v>
      </c>
      <c r="AG43" s="202">
        <v>23.14</v>
      </c>
      <c r="AH43" s="202">
        <v>0</v>
      </c>
      <c r="AI43" s="202">
        <v>27.71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17.7</v>
      </c>
      <c r="AR43" s="202">
        <v>1.94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1.45</v>
      </c>
      <c r="G44" s="202">
        <v>0</v>
      </c>
      <c r="H44" s="202">
        <v>0</v>
      </c>
      <c r="I44" s="202">
        <v>1.94</v>
      </c>
      <c r="J44" s="202">
        <v>9.69</v>
      </c>
      <c r="K44" s="202">
        <v>9.11</v>
      </c>
      <c r="L44" s="202">
        <v>560.28</v>
      </c>
      <c r="M44" s="202">
        <v>27.34</v>
      </c>
      <c r="N44" s="202">
        <v>17.55</v>
      </c>
      <c r="O44" s="202">
        <v>0</v>
      </c>
      <c r="P44" s="202">
        <v>41.39</v>
      </c>
      <c r="Q44" s="202">
        <v>3.25</v>
      </c>
      <c r="R44" s="202">
        <v>12.6</v>
      </c>
      <c r="S44" s="202">
        <v>7.84</v>
      </c>
      <c r="T44" s="202">
        <v>0</v>
      </c>
      <c r="U44" s="202">
        <v>62.22</v>
      </c>
      <c r="V44" s="202">
        <v>6.16</v>
      </c>
      <c r="W44" s="202">
        <v>10.34</v>
      </c>
      <c r="X44" s="202">
        <v>43.83</v>
      </c>
      <c r="Y44" s="202">
        <v>0</v>
      </c>
      <c r="Z44" s="202">
        <v>37.619999999999997</v>
      </c>
      <c r="AA44" s="202">
        <v>26.8</v>
      </c>
      <c r="AB44" s="202">
        <v>0</v>
      </c>
      <c r="AC44" s="202">
        <v>0</v>
      </c>
      <c r="AD44" s="202">
        <v>8.9</v>
      </c>
      <c r="AE44" s="202">
        <v>0</v>
      </c>
      <c r="AF44" s="202">
        <v>0</v>
      </c>
      <c r="AG44" s="202">
        <v>23.14</v>
      </c>
      <c r="AH44" s="202">
        <v>0</v>
      </c>
      <c r="AI44" s="202">
        <v>27.71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17.7</v>
      </c>
      <c r="AR44" s="202">
        <v>1.94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1</v>
      </c>
      <c r="G45" s="202">
        <v>0</v>
      </c>
      <c r="H45" s="202">
        <v>0</v>
      </c>
      <c r="I45" s="202">
        <v>1.94</v>
      </c>
      <c r="J45" s="202">
        <v>9.69</v>
      </c>
      <c r="K45" s="202">
        <v>9.11</v>
      </c>
      <c r="L45" s="202">
        <v>560.28</v>
      </c>
      <c r="M45" s="202">
        <v>27.34</v>
      </c>
      <c r="N45" s="202">
        <v>17.55</v>
      </c>
      <c r="O45" s="202">
        <v>0</v>
      </c>
      <c r="P45" s="202">
        <v>41.39</v>
      </c>
      <c r="Q45" s="202">
        <v>3.25</v>
      </c>
      <c r="R45" s="202">
        <v>12.6</v>
      </c>
      <c r="S45" s="202">
        <v>7.85</v>
      </c>
      <c r="T45" s="202">
        <v>0</v>
      </c>
      <c r="U45" s="202">
        <v>62.22</v>
      </c>
      <c r="V45" s="202">
        <v>6.16</v>
      </c>
      <c r="W45" s="202">
        <v>10.34</v>
      </c>
      <c r="X45" s="202">
        <v>43.83</v>
      </c>
      <c r="Y45" s="202">
        <v>0</v>
      </c>
      <c r="Z45" s="202">
        <v>37.619999999999997</v>
      </c>
      <c r="AA45" s="202">
        <v>26.8</v>
      </c>
      <c r="AB45" s="202">
        <v>0</v>
      </c>
      <c r="AC45" s="202">
        <v>0</v>
      </c>
      <c r="AD45" s="202">
        <v>8.9</v>
      </c>
      <c r="AE45" s="202">
        <v>0</v>
      </c>
      <c r="AF45" s="202">
        <v>0</v>
      </c>
      <c r="AG45" s="202">
        <v>23.14</v>
      </c>
      <c r="AH45" s="202">
        <v>0</v>
      </c>
      <c r="AI45" s="202">
        <v>28.92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17.7</v>
      </c>
      <c r="AR45" s="202">
        <v>1.94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1.94</v>
      </c>
      <c r="J46" s="202">
        <v>9.69</v>
      </c>
      <c r="K46" s="202">
        <v>9.11</v>
      </c>
      <c r="L46" s="202">
        <v>560.28</v>
      </c>
      <c r="M46" s="202">
        <v>27.34</v>
      </c>
      <c r="N46" s="202">
        <v>17.55</v>
      </c>
      <c r="O46" s="202">
        <v>0</v>
      </c>
      <c r="P46" s="202">
        <v>41.39</v>
      </c>
      <c r="Q46" s="202">
        <v>3.25</v>
      </c>
      <c r="R46" s="202">
        <v>12.6</v>
      </c>
      <c r="S46" s="202">
        <v>7.85</v>
      </c>
      <c r="T46" s="202">
        <v>0</v>
      </c>
      <c r="U46" s="202">
        <v>62.22</v>
      </c>
      <c r="V46" s="202">
        <v>6.16</v>
      </c>
      <c r="W46" s="202">
        <v>10.34</v>
      </c>
      <c r="X46" s="202">
        <v>43.83</v>
      </c>
      <c r="Y46" s="202">
        <v>0</v>
      </c>
      <c r="Z46" s="202">
        <v>37.619999999999997</v>
      </c>
      <c r="AA46" s="202">
        <v>26.8</v>
      </c>
      <c r="AB46" s="202">
        <v>0</v>
      </c>
      <c r="AC46" s="202">
        <v>0</v>
      </c>
      <c r="AD46" s="202">
        <v>8.9</v>
      </c>
      <c r="AE46" s="202">
        <v>0</v>
      </c>
      <c r="AF46" s="202">
        <v>0</v>
      </c>
      <c r="AG46" s="202">
        <v>23.14</v>
      </c>
      <c r="AH46" s="202">
        <v>0</v>
      </c>
      <c r="AI46" s="202">
        <v>28.92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17.7</v>
      </c>
      <c r="AR46" s="202">
        <v>1.94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1.94</v>
      </c>
      <c r="J47" s="202">
        <v>9.69</v>
      </c>
      <c r="K47" s="202">
        <v>9.11</v>
      </c>
      <c r="L47" s="202">
        <v>560.28</v>
      </c>
      <c r="M47" s="202">
        <v>27.34</v>
      </c>
      <c r="N47" s="202">
        <v>17.55</v>
      </c>
      <c r="O47" s="202">
        <v>0</v>
      </c>
      <c r="P47" s="202">
        <v>41.39</v>
      </c>
      <c r="Q47" s="202">
        <v>3.25</v>
      </c>
      <c r="R47" s="202">
        <v>12.6</v>
      </c>
      <c r="S47" s="202">
        <v>7.85</v>
      </c>
      <c r="T47" s="202">
        <v>0</v>
      </c>
      <c r="U47" s="202">
        <v>62.22</v>
      </c>
      <c r="V47" s="202">
        <v>6.16</v>
      </c>
      <c r="W47" s="202">
        <v>10.34</v>
      </c>
      <c r="X47" s="202">
        <v>43.83</v>
      </c>
      <c r="Y47" s="202">
        <v>0</v>
      </c>
      <c r="Z47" s="202">
        <v>37.619999999999997</v>
      </c>
      <c r="AA47" s="202">
        <v>26.8</v>
      </c>
      <c r="AB47" s="202">
        <v>0</v>
      </c>
      <c r="AC47" s="202">
        <v>14.75</v>
      </c>
      <c r="AD47" s="202">
        <v>8.9</v>
      </c>
      <c r="AE47" s="202">
        <v>0</v>
      </c>
      <c r="AF47" s="202">
        <v>0</v>
      </c>
      <c r="AG47" s="202">
        <v>23.14</v>
      </c>
      <c r="AH47" s="202">
        <v>0</v>
      </c>
      <c r="AI47" s="202">
        <v>28.92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17.7</v>
      </c>
      <c r="AR47" s="202">
        <v>1.94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1.94</v>
      </c>
      <c r="J48" s="202">
        <v>9.69</v>
      </c>
      <c r="K48" s="202">
        <v>9.11</v>
      </c>
      <c r="L48" s="202">
        <v>560.28</v>
      </c>
      <c r="M48" s="202">
        <v>27.34</v>
      </c>
      <c r="N48" s="202">
        <v>17.55</v>
      </c>
      <c r="O48" s="202">
        <v>0</v>
      </c>
      <c r="P48" s="202">
        <v>41.39</v>
      </c>
      <c r="Q48" s="202">
        <v>3.25</v>
      </c>
      <c r="R48" s="202">
        <v>12.6</v>
      </c>
      <c r="S48" s="202">
        <v>7.85</v>
      </c>
      <c r="T48" s="202">
        <v>0</v>
      </c>
      <c r="U48" s="202">
        <v>62.22</v>
      </c>
      <c r="V48" s="202">
        <v>6.16</v>
      </c>
      <c r="W48" s="202">
        <v>10.34</v>
      </c>
      <c r="X48" s="202">
        <v>43.83</v>
      </c>
      <c r="Y48" s="202">
        <v>0</v>
      </c>
      <c r="Z48" s="202">
        <v>37.619999999999997</v>
      </c>
      <c r="AA48" s="202">
        <v>26.8</v>
      </c>
      <c r="AB48" s="202">
        <v>0</v>
      </c>
      <c r="AC48" s="202">
        <v>14.54</v>
      </c>
      <c r="AD48" s="202">
        <v>8.9</v>
      </c>
      <c r="AE48" s="202">
        <v>0</v>
      </c>
      <c r="AF48" s="202">
        <v>0</v>
      </c>
      <c r="AG48" s="202">
        <v>23.14</v>
      </c>
      <c r="AH48" s="202">
        <v>0</v>
      </c>
      <c r="AI48" s="202">
        <v>28.92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17.7</v>
      </c>
      <c r="AR48" s="202">
        <v>1.94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1.94</v>
      </c>
      <c r="J49" s="202">
        <v>9.69</v>
      </c>
      <c r="K49" s="202">
        <v>9.11</v>
      </c>
      <c r="L49" s="202">
        <v>560.28</v>
      </c>
      <c r="M49" s="202">
        <v>27.34</v>
      </c>
      <c r="N49" s="202">
        <v>17.55</v>
      </c>
      <c r="O49" s="202">
        <v>0</v>
      </c>
      <c r="P49" s="202">
        <v>41.39</v>
      </c>
      <c r="Q49" s="202">
        <v>3.25</v>
      </c>
      <c r="R49" s="202">
        <v>12.6</v>
      </c>
      <c r="S49" s="202">
        <v>7.85</v>
      </c>
      <c r="T49" s="202">
        <v>0</v>
      </c>
      <c r="U49" s="202">
        <v>62.22</v>
      </c>
      <c r="V49" s="202">
        <v>6.16</v>
      </c>
      <c r="W49" s="202">
        <v>10.34</v>
      </c>
      <c r="X49" s="202">
        <v>43.83</v>
      </c>
      <c r="Y49" s="202">
        <v>0</v>
      </c>
      <c r="Z49" s="202">
        <v>37.619999999999997</v>
      </c>
      <c r="AA49" s="202">
        <v>26.8</v>
      </c>
      <c r="AB49" s="202">
        <v>0</v>
      </c>
      <c r="AC49" s="202">
        <v>14.54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28.92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17.7</v>
      </c>
      <c r="AR49" s="202">
        <v>1.94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1.94</v>
      </c>
      <c r="J50" s="202">
        <v>9.69</v>
      </c>
      <c r="K50" s="202">
        <v>9.11</v>
      </c>
      <c r="L50" s="202">
        <v>560.28</v>
      </c>
      <c r="M50" s="202">
        <v>27.34</v>
      </c>
      <c r="N50" s="202">
        <v>17.55</v>
      </c>
      <c r="O50" s="202">
        <v>0</v>
      </c>
      <c r="P50" s="202">
        <v>41.39</v>
      </c>
      <c r="Q50" s="202">
        <v>3.25</v>
      </c>
      <c r="R50" s="202">
        <v>12.6</v>
      </c>
      <c r="S50" s="202">
        <v>7.85</v>
      </c>
      <c r="T50" s="202">
        <v>0</v>
      </c>
      <c r="U50" s="202">
        <v>62.22</v>
      </c>
      <c r="V50" s="202">
        <v>6.16</v>
      </c>
      <c r="W50" s="202">
        <v>10.34</v>
      </c>
      <c r="X50" s="202">
        <v>43.83</v>
      </c>
      <c r="Y50" s="202">
        <v>0</v>
      </c>
      <c r="Z50" s="202">
        <v>37.619999999999997</v>
      </c>
      <c r="AA50" s="202">
        <v>26.8</v>
      </c>
      <c r="AB50" s="202">
        <v>0</v>
      </c>
      <c r="AC50" s="202">
        <v>14.54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28.92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17.7</v>
      </c>
      <c r="AR50" s="202">
        <v>1.94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1.94</v>
      </c>
      <c r="J51" s="202">
        <v>9.69</v>
      </c>
      <c r="K51" s="202">
        <v>9.11</v>
      </c>
      <c r="L51" s="202">
        <v>560.28</v>
      </c>
      <c r="M51" s="202">
        <v>27.34</v>
      </c>
      <c r="N51" s="202">
        <v>17.55</v>
      </c>
      <c r="O51" s="202">
        <v>0</v>
      </c>
      <c r="P51" s="202">
        <v>41.23</v>
      </c>
      <c r="Q51" s="202">
        <v>3.25</v>
      </c>
      <c r="R51" s="202">
        <v>12.6</v>
      </c>
      <c r="S51" s="202">
        <v>7.85</v>
      </c>
      <c r="T51" s="202">
        <v>0</v>
      </c>
      <c r="U51" s="202">
        <v>62.22</v>
      </c>
      <c r="V51" s="202">
        <v>6.16</v>
      </c>
      <c r="W51" s="202">
        <v>10.34</v>
      </c>
      <c r="X51" s="202">
        <v>43.83</v>
      </c>
      <c r="Y51" s="202">
        <v>0</v>
      </c>
      <c r="Z51" s="202">
        <v>37.619999999999997</v>
      </c>
      <c r="AA51" s="202">
        <v>26.8</v>
      </c>
      <c r="AB51" s="202">
        <v>0</v>
      </c>
      <c r="AC51" s="202">
        <v>0</v>
      </c>
      <c r="AD51" s="202">
        <v>8.9</v>
      </c>
      <c r="AE51" s="202">
        <v>0</v>
      </c>
      <c r="AF51" s="202">
        <v>0</v>
      </c>
      <c r="AG51" s="202">
        <v>23.14</v>
      </c>
      <c r="AH51" s="202">
        <v>0</v>
      </c>
      <c r="AI51" s="202">
        <v>28.55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17.7</v>
      </c>
      <c r="AR51" s="202">
        <v>3.12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1.94</v>
      </c>
      <c r="J52" s="202">
        <v>9.69</v>
      </c>
      <c r="K52" s="202">
        <v>9.11</v>
      </c>
      <c r="L52" s="202">
        <v>560.28</v>
      </c>
      <c r="M52" s="202">
        <v>27.34</v>
      </c>
      <c r="N52" s="202">
        <v>17.55</v>
      </c>
      <c r="O52" s="202">
        <v>0</v>
      </c>
      <c r="P52" s="202">
        <v>41.23</v>
      </c>
      <c r="Q52" s="202">
        <v>3.25</v>
      </c>
      <c r="R52" s="202">
        <v>12.6</v>
      </c>
      <c r="S52" s="202">
        <v>7.85</v>
      </c>
      <c r="T52" s="202">
        <v>0</v>
      </c>
      <c r="U52" s="202">
        <v>62.22</v>
      </c>
      <c r="V52" s="202">
        <v>6.16</v>
      </c>
      <c r="W52" s="202">
        <v>10.34</v>
      </c>
      <c r="X52" s="202">
        <v>43.83</v>
      </c>
      <c r="Y52" s="202">
        <v>0</v>
      </c>
      <c r="Z52" s="202">
        <v>37.619999999999997</v>
      </c>
      <c r="AA52" s="202">
        <v>26.8</v>
      </c>
      <c r="AB52" s="202">
        <v>0</v>
      </c>
      <c r="AC52" s="202">
        <v>0</v>
      </c>
      <c r="AD52" s="202">
        <v>8.9</v>
      </c>
      <c r="AE52" s="202">
        <v>0</v>
      </c>
      <c r="AF52" s="202">
        <v>0</v>
      </c>
      <c r="AG52" s="202">
        <v>23.14</v>
      </c>
      <c r="AH52" s="202">
        <v>0</v>
      </c>
      <c r="AI52" s="202">
        <v>28.55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17.7</v>
      </c>
      <c r="AR52" s="202">
        <v>3.12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1.94</v>
      </c>
      <c r="J53" s="202">
        <v>9.69</v>
      </c>
      <c r="K53" s="202">
        <v>9.11</v>
      </c>
      <c r="L53" s="202">
        <v>560.28</v>
      </c>
      <c r="M53" s="202">
        <v>27.34</v>
      </c>
      <c r="N53" s="202">
        <v>17.55</v>
      </c>
      <c r="O53" s="202">
        <v>0</v>
      </c>
      <c r="P53" s="202">
        <v>41.23</v>
      </c>
      <c r="Q53" s="202">
        <v>3.25</v>
      </c>
      <c r="R53" s="202">
        <v>12.6</v>
      </c>
      <c r="S53" s="202">
        <v>7.85</v>
      </c>
      <c r="T53" s="202">
        <v>0</v>
      </c>
      <c r="U53" s="202">
        <v>62.22</v>
      </c>
      <c r="V53" s="202">
        <v>6.16</v>
      </c>
      <c r="W53" s="202">
        <v>10.34</v>
      </c>
      <c r="X53" s="202">
        <v>43.83</v>
      </c>
      <c r="Y53" s="202">
        <v>0</v>
      </c>
      <c r="Z53" s="202">
        <v>37.619999999999997</v>
      </c>
      <c r="AA53" s="202">
        <v>26.8</v>
      </c>
      <c r="AB53" s="202">
        <v>0</v>
      </c>
      <c r="AC53" s="202">
        <v>0</v>
      </c>
      <c r="AD53" s="202">
        <v>8.9</v>
      </c>
      <c r="AE53" s="202">
        <v>0</v>
      </c>
      <c r="AF53" s="202">
        <v>0</v>
      </c>
      <c r="AG53" s="202">
        <v>23.14</v>
      </c>
      <c r="AH53" s="202">
        <v>0</v>
      </c>
      <c r="AI53" s="202">
        <v>28.55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17.7</v>
      </c>
      <c r="AR53" s="202">
        <v>3.12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1.94</v>
      </c>
      <c r="J54" s="202">
        <v>9.69</v>
      </c>
      <c r="K54" s="202">
        <v>9.11</v>
      </c>
      <c r="L54" s="202">
        <v>560.28</v>
      </c>
      <c r="M54" s="202">
        <v>27.34</v>
      </c>
      <c r="N54" s="202">
        <v>17.55</v>
      </c>
      <c r="O54" s="202">
        <v>0</v>
      </c>
      <c r="P54" s="202">
        <v>41.23</v>
      </c>
      <c r="Q54" s="202">
        <v>3.25</v>
      </c>
      <c r="R54" s="202">
        <v>12.6</v>
      </c>
      <c r="S54" s="202">
        <v>7.85</v>
      </c>
      <c r="T54" s="202">
        <v>0</v>
      </c>
      <c r="U54" s="202">
        <v>62.22</v>
      </c>
      <c r="V54" s="202">
        <v>6.16</v>
      </c>
      <c r="W54" s="202">
        <v>10.34</v>
      </c>
      <c r="X54" s="202">
        <v>43.83</v>
      </c>
      <c r="Y54" s="202">
        <v>0</v>
      </c>
      <c r="Z54" s="202">
        <v>37.619999999999997</v>
      </c>
      <c r="AA54" s="202">
        <v>26.8</v>
      </c>
      <c r="AB54" s="202">
        <v>0</v>
      </c>
      <c r="AC54" s="202">
        <v>0</v>
      </c>
      <c r="AD54" s="202">
        <v>8.9</v>
      </c>
      <c r="AE54" s="202">
        <v>0</v>
      </c>
      <c r="AF54" s="202">
        <v>0</v>
      </c>
      <c r="AG54" s="202">
        <v>23.14</v>
      </c>
      <c r="AH54" s="202">
        <v>0</v>
      </c>
      <c r="AI54" s="202">
        <v>28.55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17.7</v>
      </c>
      <c r="AR54" s="202">
        <v>3.12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1.94</v>
      </c>
      <c r="J55" s="202">
        <v>9.69</v>
      </c>
      <c r="K55" s="202">
        <v>9.11</v>
      </c>
      <c r="L55" s="202">
        <v>560.28</v>
      </c>
      <c r="M55" s="202">
        <v>27.34</v>
      </c>
      <c r="N55" s="202">
        <v>17.55</v>
      </c>
      <c r="O55" s="202">
        <v>0</v>
      </c>
      <c r="P55" s="202">
        <v>41.23</v>
      </c>
      <c r="Q55" s="202">
        <v>3.25</v>
      </c>
      <c r="R55" s="202">
        <v>12.6</v>
      </c>
      <c r="S55" s="202">
        <v>7.85</v>
      </c>
      <c r="T55" s="202">
        <v>0</v>
      </c>
      <c r="U55" s="202">
        <v>62.22</v>
      </c>
      <c r="V55" s="202">
        <v>6.16</v>
      </c>
      <c r="W55" s="202">
        <v>10.34</v>
      </c>
      <c r="X55" s="202">
        <v>43.83</v>
      </c>
      <c r="Y55" s="202">
        <v>0</v>
      </c>
      <c r="Z55" s="202">
        <v>37.619999999999997</v>
      </c>
      <c r="AA55" s="202">
        <v>26.8</v>
      </c>
      <c r="AB55" s="202">
        <v>0</v>
      </c>
      <c r="AC55" s="202">
        <v>12.46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28.71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17.7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1.94</v>
      </c>
      <c r="J56" s="202">
        <v>9.69</v>
      </c>
      <c r="K56" s="202">
        <v>9.11</v>
      </c>
      <c r="L56" s="202">
        <v>560.28</v>
      </c>
      <c r="M56" s="202">
        <v>27.34</v>
      </c>
      <c r="N56" s="202">
        <v>17.55</v>
      </c>
      <c r="O56" s="202">
        <v>0</v>
      </c>
      <c r="P56" s="202">
        <v>41.23</v>
      </c>
      <c r="Q56" s="202">
        <v>3.25</v>
      </c>
      <c r="R56" s="202">
        <v>12.6</v>
      </c>
      <c r="S56" s="202">
        <v>7.85</v>
      </c>
      <c r="T56" s="202">
        <v>0</v>
      </c>
      <c r="U56" s="202">
        <v>62.22</v>
      </c>
      <c r="V56" s="202">
        <v>6.16</v>
      </c>
      <c r="W56" s="202">
        <v>10.34</v>
      </c>
      <c r="X56" s="202">
        <v>43.83</v>
      </c>
      <c r="Y56" s="202">
        <v>0</v>
      </c>
      <c r="Z56" s="202">
        <v>37.619999999999997</v>
      </c>
      <c r="AA56" s="202">
        <v>26.8</v>
      </c>
      <c r="AB56" s="202">
        <v>0</v>
      </c>
      <c r="AC56" s="202">
        <v>14.15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28.71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17.7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1.94</v>
      </c>
      <c r="J57" s="202">
        <v>9.69</v>
      </c>
      <c r="K57" s="202">
        <v>9.11</v>
      </c>
      <c r="L57" s="202">
        <v>560.28</v>
      </c>
      <c r="M57" s="202">
        <v>27.34</v>
      </c>
      <c r="N57" s="202">
        <v>17.55</v>
      </c>
      <c r="O57" s="202">
        <v>0</v>
      </c>
      <c r="P57" s="202">
        <v>41.23</v>
      </c>
      <c r="Q57" s="202">
        <v>3.25</v>
      </c>
      <c r="R57" s="202">
        <v>12.6</v>
      </c>
      <c r="S57" s="202">
        <v>7.85</v>
      </c>
      <c r="T57" s="202">
        <v>0</v>
      </c>
      <c r="U57" s="202">
        <v>62.22</v>
      </c>
      <c r="V57" s="202">
        <v>6.16</v>
      </c>
      <c r="W57" s="202">
        <v>10.34</v>
      </c>
      <c r="X57" s="202">
        <v>43.83</v>
      </c>
      <c r="Y57" s="202">
        <v>0</v>
      </c>
      <c r="Z57" s="202">
        <v>37.619999999999997</v>
      </c>
      <c r="AA57" s="202">
        <v>26.8</v>
      </c>
      <c r="AB57" s="202">
        <v>0</v>
      </c>
      <c r="AC57" s="202">
        <v>14.15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28.71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17.7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1.94</v>
      </c>
      <c r="J58" s="202">
        <v>9.69</v>
      </c>
      <c r="K58" s="202">
        <v>9.11</v>
      </c>
      <c r="L58" s="202">
        <v>560.28</v>
      </c>
      <c r="M58" s="202">
        <v>27.34</v>
      </c>
      <c r="N58" s="202">
        <v>17.55</v>
      </c>
      <c r="O58" s="202">
        <v>0</v>
      </c>
      <c r="P58" s="202">
        <v>41.23</v>
      </c>
      <c r="Q58" s="202">
        <v>3.25</v>
      </c>
      <c r="R58" s="202">
        <v>12.6</v>
      </c>
      <c r="S58" s="202">
        <v>7.85</v>
      </c>
      <c r="T58" s="202">
        <v>0</v>
      </c>
      <c r="U58" s="202">
        <v>62.22</v>
      </c>
      <c r="V58" s="202">
        <v>6.16</v>
      </c>
      <c r="W58" s="202">
        <v>10.34</v>
      </c>
      <c r="X58" s="202">
        <v>43.83</v>
      </c>
      <c r="Y58" s="202">
        <v>0</v>
      </c>
      <c r="Z58" s="202">
        <v>37.619999999999997</v>
      </c>
      <c r="AA58" s="202">
        <v>26.8</v>
      </c>
      <c r="AB58" s="202">
        <v>0</v>
      </c>
      <c r="AC58" s="202">
        <v>14.15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28.71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17.7</v>
      </c>
      <c r="AR58" s="202">
        <v>3.12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1.94</v>
      </c>
      <c r="J59" s="202">
        <v>9.69</v>
      </c>
      <c r="K59" s="202">
        <v>9.11</v>
      </c>
      <c r="L59" s="202">
        <v>560.28</v>
      </c>
      <c r="M59" s="202">
        <v>27.34</v>
      </c>
      <c r="N59" s="202">
        <v>17.55</v>
      </c>
      <c r="O59" s="202">
        <v>0</v>
      </c>
      <c r="P59" s="202">
        <v>41.23</v>
      </c>
      <c r="Q59" s="202">
        <v>3.25</v>
      </c>
      <c r="R59" s="202">
        <v>12.6</v>
      </c>
      <c r="S59" s="202">
        <v>7.85</v>
      </c>
      <c r="T59" s="202">
        <v>0</v>
      </c>
      <c r="U59" s="202">
        <v>62.22</v>
      </c>
      <c r="V59" s="202">
        <v>6.16</v>
      </c>
      <c r="W59" s="202">
        <v>10.34</v>
      </c>
      <c r="X59" s="202">
        <v>43.83</v>
      </c>
      <c r="Y59" s="202">
        <v>0</v>
      </c>
      <c r="Z59" s="202">
        <v>37.619999999999997</v>
      </c>
      <c r="AA59" s="202">
        <v>26.8</v>
      </c>
      <c r="AB59" s="202">
        <v>0</v>
      </c>
      <c r="AC59" s="202">
        <v>14.15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28.71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17.7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1.94</v>
      </c>
      <c r="J60" s="202">
        <v>9.69</v>
      </c>
      <c r="K60" s="202">
        <v>9.11</v>
      </c>
      <c r="L60" s="202">
        <v>560.28</v>
      </c>
      <c r="M60" s="202">
        <v>27.34</v>
      </c>
      <c r="N60" s="202">
        <v>17.55</v>
      </c>
      <c r="O60" s="202">
        <v>0</v>
      </c>
      <c r="P60" s="202">
        <v>41.23</v>
      </c>
      <c r="Q60" s="202">
        <v>3.25</v>
      </c>
      <c r="R60" s="202">
        <v>12.6</v>
      </c>
      <c r="S60" s="202">
        <v>7.85</v>
      </c>
      <c r="T60" s="202">
        <v>0</v>
      </c>
      <c r="U60" s="202">
        <v>62.22</v>
      </c>
      <c r="V60" s="202">
        <v>6.16</v>
      </c>
      <c r="W60" s="202">
        <v>10.34</v>
      </c>
      <c r="X60" s="202">
        <v>43.83</v>
      </c>
      <c r="Y60" s="202">
        <v>0</v>
      </c>
      <c r="Z60" s="202">
        <v>37.619999999999997</v>
      </c>
      <c r="AA60" s="202">
        <v>26.8</v>
      </c>
      <c r="AB60" s="202">
        <v>0</v>
      </c>
      <c r="AC60" s="202">
        <v>14.15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28.71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17.7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1.94</v>
      </c>
      <c r="J61" s="202">
        <v>9.69</v>
      </c>
      <c r="K61" s="202">
        <v>9.11</v>
      </c>
      <c r="L61" s="202">
        <v>560.28</v>
      </c>
      <c r="M61" s="202">
        <v>27.34</v>
      </c>
      <c r="N61" s="202">
        <v>17.55</v>
      </c>
      <c r="O61" s="202">
        <v>0</v>
      </c>
      <c r="P61" s="202">
        <v>41.23</v>
      </c>
      <c r="Q61" s="202">
        <v>1.69</v>
      </c>
      <c r="R61" s="202">
        <v>12.6</v>
      </c>
      <c r="S61" s="202">
        <v>7.85</v>
      </c>
      <c r="T61" s="202">
        <v>0</v>
      </c>
      <c r="U61" s="202">
        <v>62.22</v>
      </c>
      <c r="V61" s="202">
        <v>6.16</v>
      </c>
      <c r="W61" s="202">
        <v>10.34</v>
      </c>
      <c r="X61" s="202">
        <v>43.83</v>
      </c>
      <c r="Y61" s="202">
        <v>0</v>
      </c>
      <c r="Z61" s="202">
        <v>37.619999999999997</v>
      </c>
      <c r="AA61" s="202">
        <v>26.8</v>
      </c>
      <c r="AB61" s="202">
        <v>0</v>
      </c>
      <c r="AC61" s="202">
        <v>14.15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28.71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17.7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1.94</v>
      </c>
      <c r="J62" s="202">
        <v>9.69</v>
      </c>
      <c r="K62" s="202">
        <v>9.11</v>
      </c>
      <c r="L62" s="202">
        <v>560.28</v>
      </c>
      <c r="M62" s="202">
        <v>27.34</v>
      </c>
      <c r="N62" s="202">
        <v>17.55</v>
      </c>
      <c r="O62" s="202">
        <v>0</v>
      </c>
      <c r="P62" s="202">
        <v>41.23</v>
      </c>
      <c r="Q62" s="202">
        <v>1.69</v>
      </c>
      <c r="R62" s="202">
        <v>12.6</v>
      </c>
      <c r="S62" s="202">
        <v>7.85</v>
      </c>
      <c r="T62" s="202">
        <v>0</v>
      </c>
      <c r="U62" s="202">
        <v>62.22</v>
      </c>
      <c r="V62" s="202">
        <v>6.16</v>
      </c>
      <c r="W62" s="202">
        <v>10.34</v>
      </c>
      <c r="X62" s="202">
        <v>43.83</v>
      </c>
      <c r="Y62" s="202">
        <v>0</v>
      </c>
      <c r="Z62" s="202">
        <v>37.619999999999997</v>
      </c>
      <c r="AA62" s="202">
        <v>26.8</v>
      </c>
      <c r="AB62" s="202">
        <v>0</v>
      </c>
      <c r="AC62" s="202">
        <v>14.15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28.71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17.7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1.94</v>
      </c>
      <c r="J63" s="202">
        <v>9.69</v>
      </c>
      <c r="K63" s="202">
        <v>9.11</v>
      </c>
      <c r="L63" s="202">
        <v>560.28</v>
      </c>
      <c r="M63" s="202">
        <v>27.34</v>
      </c>
      <c r="N63" s="202">
        <v>17.55</v>
      </c>
      <c r="O63" s="202">
        <v>0</v>
      </c>
      <c r="P63" s="202">
        <v>41.23</v>
      </c>
      <c r="Q63" s="202">
        <v>1.69</v>
      </c>
      <c r="R63" s="202">
        <v>12.6</v>
      </c>
      <c r="S63" s="202">
        <v>7.85</v>
      </c>
      <c r="T63" s="202">
        <v>0</v>
      </c>
      <c r="U63" s="202">
        <v>62.22</v>
      </c>
      <c r="V63" s="202">
        <v>6.16</v>
      </c>
      <c r="W63" s="202">
        <v>10.34</v>
      </c>
      <c r="X63" s="202">
        <v>43.83</v>
      </c>
      <c r="Y63" s="202">
        <v>0</v>
      </c>
      <c r="Z63" s="202">
        <v>37.619999999999997</v>
      </c>
      <c r="AA63" s="202">
        <v>26.8</v>
      </c>
      <c r="AB63" s="202">
        <v>0</v>
      </c>
      <c r="AC63" s="202">
        <v>14.15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28.71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17.7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1.94</v>
      </c>
      <c r="J64" s="202">
        <v>9.69</v>
      </c>
      <c r="K64" s="202">
        <v>9.11</v>
      </c>
      <c r="L64" s="202">
        <v>560.28</v>
      </c>
      <c r="M64" s="202">
        <v>27.34</v>
      </c>
      <c r="N64" s="202">
        <v>17.55</v>
      </c>
      <c r="O64" s="202">
        <v>0</v>
      </c>
      <c r="P64" s="202">
        <v>41.23</v>
      </c>
      <c r="Q64" s="202">
        <v>1.69</v>
      </c>
      <c r="R64" s="202">
        <v>12.6</v>
      </c>
      <c r="S64" s="202">
        <v>7.85</v>
      </c>
      <c r="T64" s="202">
        <v>0</v>
      </c>
      <c r="U64" s="202">
        <v>62.22</v>
      </c>
      <c r="V64" s="202">
        <v>6.16</v>
      </c>
      <c r="W64" s="202">
        <v>10.34</v>
      </c>
      <c r="X64" s="202">
        <v>43.83</v>
      </c>
      <c r="Y64" s="202">
        <v>0</v>
      </c>
      <c r="Z64" s="202">
        <v>37.619999999999997</v>
      </c>
      <c r="AA64" s="202">
        <v>26.8</v>
      </c>
      <c r="AB64" s="202">
        <v>0</v>
      </c>
      <c r="AC64" s="202">
        <v>14.15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28.71</v>
      </c>
      <c r="AJ64" s="202">
        <v>0</v>
      </c>
      <c r="AK64" s="202">
        <v>69.599999999999994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17.7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1.94</v>
      </c>
      <c r="J65" s="202">
        <v>9.69</v>
      </c>
      <c r="K65" s="202">
        <v>9.11</v>
      </c>
      <c r="L65" s="202">
        <v>560.28</v>
      </c>
      <c r="M65" s="202">
        <v>27.34</v>
      </c>
      <c r="N65" s="202">
        <v>17.55</v>
      </c>
      <c r="O65" s="202">
        <v>0</v>
      </c>
      <c r="P65" s="202">
        <v>41.23</v>
      </c>
      <c r="Q65" s="202">
        <v>1.69</v>
      </c>
      <c r="R65" s="202">
        <v>12.6</v>
      </c>
      <c r="S65" s="202">
        <v>7.85</v>
      </c>
      <c r="T65" s="202">
        <v>0</v>
      </c>
      <c r="U65" s="202">
        <v>62.22</v>
      </c>
      <c r="V65" s="202">
        <v>6.16</v>
      </c>
      <c r="W65" s="202">
        <v>10.34</v>
      </c>
      <c r="X65" s="202">
        <v>43.83</v>
      </c>
      <c r="Y65" s="202">
        <v>0</v>
      </c>
      <c r="Z65" s="202">
        <v>37.619999999999997</v>
      </c>
      <c r="AA65" s="202">
        <v>26.8</v>
      </c>
      <c r="AB65" s="202">
        <v>0</v>
      </c>
      <c r="AC65" s="202">
        <v>14.15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28.71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17.7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1.94</v>
      </c>
      <c r="J66" s="202">
        <v>9.69</v>
      </c>
      <c r="K66" s="202">
        <v>9.11</v>
      </c>
      <c r="L66" s="202">
        <v>560.28</v>
      </c>
      <c r="M66" s="202">
        <v>27.34</v>
      </c>
      <c r="N66" s="202">
        <v>17.55</v>
      </c>
      <c r="O66" s="202">
        <v>0</v>
      </c>
      <c r="P66" s="202">
        <v>41.23</v>
      </c>
      <c r="Q66" s="202">
        <v>1.69</v>
      </c>
      <c r="R66" s="202">
        <v>12.6</v>
      </c>
      <c r="S66" s="202">
        <v>7.85</v>
      </c>
      <c r="T66" s="202">
        <v>0</v>
      </c>
      <c r="U66" s="202">
        <v>62.22</v>
      </c>
      <c r="V66" s="202">
        <v>6.16</v>
      </c>
      <c r="W66" s="202">
        <v>10.34</v>
      </c>
      <c r="X66" s="202">
        <v>43.83</v>
      </c>
      <c r="Y66" s="202">
        <v>0</v>
      </c>
      <c r="Z66" s="202">
        <v>37.619999999999997</v>
      </c>
      <c r="AA66" s="202">
        <v>26.8</v>
      </c>
      <c r="AB66" s="202">
        <v>0</v>
      </c>
      <c r="AC66" s="202">
        <v>14.15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28.71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17.7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1.94</v>
      </c>
      <c r="J67" s="202">
        <v>9.69</v>
      </c>
      <c r="K67" s="202">
        <v>9.11</v>
      </c>
      <c r="L67" s="202">
        <v>560.28</v>
      </c>
      <c r="M67" s="202">
        <v>27.34</v>
      </c>
      <c r="N67" s="202">
        <v>17.55</v>
      </c>
      <c r="O67" s="202">
        <v>0</v>
      </c>
      <c r="P67" s="202">
        <v>41.23</v>
      </c>
      <c r="Q67" s="202">
        <v>1.69</v>
      </c>
      <c r="R67" s="202">
        <v>12.6</v>
      </c>
      <c r="S67" s="202">
        <v>7.85</v>
      </c>
      <c r="T67" s="202">
        <v>0</v>
      </c>
      <c r="U67" s="202">
        <v>62.22</v>
      </c>
      <c r="V67" s="202">
        <v>6.16</v>
      </c>
      <c r="W67" s="202">
        <v>10.34</v>
      </c>
      <c r="X67" s="202">
        <v>43.83</v>
      </c>
      <c r="Y67" s="202">
        <v>0</v>
      </c>
      <c r="Z67" s="202">
        <v>37.619999999999997</v>
      </c>
      <c r="AA67" s="202">
        <v>26.8</v>
      </c>
      <c r="AB67" s="202">
        <v>0</v>
      </c>
      <c r="AC67" s="202">
        <v>14.15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28.71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17.7</v>
      </c>
      <c r="AR67" s="202">
        <v>3.12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1.94</v>
      </c>
      <c r="J68" s="202">
        <v>9.69</v>
      </c>
      <c r="K68" s="202">
        <v>9.11</v>
      </c>
      <c r="L68" s="202">
        <v>560.28</v>
      </c>
      <c r="M68" s="202">
        <v>27.34</v>
      </c>
      <c r="N68" s="202">
        <v>17.55</v>
      </c>
      <c r="O68" s="202">
        <v>0</v>
      </c>
      <c r="P68" s="202">
        <v>41.23</v>
      </c>
      <c r="Q68" s="202">
        <v>1.69</v>
      </c>
      <c r="R68" s="202">
        <v>12.6</v>
      </c>
      <c r="S68" s="202">
        <v>7.85</v>
      </c>
      <c r="T68" s="202">
        <v>0</v>
      </c>
      <c r="U68" s="202">
        <v>62.22</v>
      </c>
      <c r="V68" s="202">
        <v>6.16</v>
      </c>
      <c r="W68" s="202">
        <v>10.34</v>
      </c>
      <c r="X68" s="202">
        <v>43.83</v>
      </c>
      <c r="Y68" s="202">
        <v>0</v>
      </c>
      <c r="Z68" s="202">
        <v>37.619999999999997</v>
      </c>
      <c r="AA68" s="202">
        <v>26.8</v>
      </c>
      <c r="AB68" s="202">
        <v>0</v>
      </c>
      <c r="AC68" s="202">
        <v>14.15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28.71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17.7</v>
      </c>
      <c r="AR68" s="202">
        <v>3.12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1.94</v>
      </c>
      <c r="J69" s="202">
        <v>9.69</v>
      </c>
      <c r="K69" s="202">
        <v>9.11</v>
      </c>
      <c r="L69" s="202">
        <v>560.28</v>
      </c>
      <c r="M69" s="202">
        <v>27.34</v>
      </c>
      <c r="N69" s="202">
        <v>17.55</v>
      </c>
      <c r="O69" s="202">
        <v>0</v>
      </c>
      <c r="P69" s="202">
        <v>41.23</v>
      </c>
      <c r="Q69" s="202">
        <v>1.69</v>
      </c>
      <c r="R69" s="202">
        <v>12.6</v>
      </c>
      <c r="S69" s="202">
        <v>7.85</v>
      </c>
      <c r="T69" s="202">
        <v>0</v>
      </c>
      <c r="U69" s="202">
        <v>62.22</v>
      </c>
      <c r="V69" s="202">
        <v>6.16</v>
      </c>
      <c r="W69" s="202">
        <v>10.34</v>
      </c>
      <c r="X69" s="202">
        <v>43.83</v>
      </c>
      <c r="Y69" s="202">
        <v>0</v>
      </c>
      <c r="Z69" s="202">
        <v>37.619999999999997</v>
      </c>
      <c r="AA69" s="202">
        <v>26.8</v>
      </c>
      <c r="AB69" s="202">
        <v>0</v>
      </c>
      <c r="AC69" s="202">
        <v>14.15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28.71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14.67</v>
      </c>
      <c r="AR69" s="202">
        <v>3.12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1.94</v>
      </c>
      <c r="J70" s="202">
        <v>9.69</v>
      </c>
      <c r="K70" s="202">
        <v>9.11</v>
      </c>
      <c r="L70" s="202">
        <v>560.28</v>
      </c>
      <c r="M70" s="202">
        <v>27.34</v>
      </c>
      <c r="N70" s="202">
        <v>17.55</v>
      </c>
      <c r="O70" s="202">
        <v>0</v>
      </c>
      <c r="P70" s="202">
        <v>41.23</v>
      </c>
      <c r="Q70" s="202">
        <v>1.69</v>
      </c>
      <c r="R70" s="202">
        <v>12.6</v>
      </c>
      <c r="S70" s="202">
        <v>7.85</v>
      </c>
      <c r="T70" s="202">
        <v>0</v>
      </c>
      <c r="U70" s="202">
        <v>62.22</v>
      </c>
      <c r="V70" s="202">
        <v>6.16</v>
      </c>
      <c r="W70" s="202">
        <v>10.34</v>
      </c>
      <c r="X70" s="202">
        <v>43.83</v>
      </c>
      <c r="Y70" s="202">
        <v>0</v>
      </c>
      <c r="Z70" s="202">
        <v>37.619999999999997</v>
      </c>
      <c r="AA70" s="202">
        <v>26.8</v>
      </c>
      <c r="AB70" s="202">
        <v>0</v>
      </c>
      <c r="AC70" s="202">
        <v>14.15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28.71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12.37</v>
      </c>
      <c r="AR70" s="202">
        <v>3.12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1.94</v>
      </c>
      <c r="J71" s="202">
        <v>9.69</v>
      </c>
      <c r="K71" s="202">
        <v>9.11</v>
      </c>
      <c r="L71" s="202">
        <v>560.28</v>
      </c>
      <c r="M71" s="202">
        <v>27.34</v>
      </c>
      <c r="N71" s="202">
        <v>17.55</v>
      </c>
      <c r="O71" s="202">
        <v>0</v>
      </c>
      <c r="P71" s="202">
        <v>41.23</v>
      </c>
      <c r="Q71" s="202">
        <v>1.69</v>
      </c>
      <c r="R71" s="202">
        <v>12.6</v>
      </c>
      <c r="S71" s="202">
        <v>7.85</v>
      </c>
      <c r="T71" s="202">
        <v>0</v>
      </c>
      <c r="U71" s="202">
        <v>62.22</v>
      </c>
      <c r="V71" s="202">
        <v>6.16</v>
      </c>
      <c r="W71" s="202">
        <v>10.34</v>
      </c>
      <c r="X71" s="202">
        <v>43.83</v>
      </c>
      <c r="Y71" s="202">
        <v>0</v>
      </c>
      <c r="Z71" s="202">
        <v>37.619999999999997</v>
      </c>
      <c r="AA71" s="202">
        <v>26.8</v>
      </c>
      <c r="AB71" s="202">
        <v>0</v>
      </c>
      <c r="AC71" s="202">
        <v>14.15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28.71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10.54</v>
      </c>
      <c r="AR71" s="202">
        <v>3.12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1.94</v>
      </c>
      <c r="J72" s="202">
        <v>9.69</v>
      </c>
      <c r="K72" s="202">
        <v>9.11</v>
      </c>
      <c r="L72" s="202">
        <v>560.28</v>
      </c>
      <c r="M72" s="202">
        <v>27.34</v>
      </c>
      <c r="N72" s="202">
        <v>17.55</v>
      </c>
      <c r="O72" s="202">
        <v>0</v>
      </c>
      <c r="P72" s="202">
        <v>41.23</v>
      </c>
      <c r="Q72" s="202">
        <v>1.69</v>
      </c>
      <c r="R72" s="202">
        <v>12.6</v>
      </c>
      <c r="S72" s="202">
        <v>7.85</v>
      </c>
      <c r="T72" s="202">
        <v>0</v>
      </c>
      <c r="U72" s="202">
        <v>62.22</v>
      </c>
      <c r="V72" s="202">
        <v>6.16</v>
      </c>
      <c r="W72" s="202">
        <v>10.34</v>
      </c>
      <c r="X72" s="202">
        <v>43.83</v>
      </c>
      <c r="Y72" s="202">
        <v>0</v>
      </c>
      <c r="Z72" s="202">
        <v>37.619999999999997</v>
      </c>
      <c r="AA72" s="202">
        <v>26.8</v>
      </c>
      <c r="AB72" s="202">
        <v>0</v>
      </c>
      <c r="AC72" s="202">
        <v>14.61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27.32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9.5399999999999991</v>
      </c>
      <c r="AR72" s="202">
        <v>3.12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1.94</v>
      </c>
      <c r="J73" s="202">
        <v>9.69</v>
      </c>
      <c r="K73" s="202">
        <v>9.11</v>
      </c>
      <c r="L73" s="202">
        <v>560.28</v>
      </c>
      <c r="M73" s="202">
        <v>27.34</v>
      </c>
      <c r="N73" s="202">
        <v>17.55</v>
      </c>
      <c r="O73" s="202">
        <v>0</v>
      </c>
      <c r="P73" s="202">
        <v>41.23</v>
      </c>
      <c r="Q73" s="202">
        <v>1.69</v>
      </c>
      <c r="R73" s="202">
        <v>12.6</v>
      </c>
      <c r="S73" s="202">
        <v>7.85</v>
      </c>
      <c r="T73" s="202">
        <v>0</v>
      </c>
      <c r="U73" s="202">
        <v>62.22</v>
      </c>
      <c r="V73" s="202">
        <v>6.16</v>
      </c>
      <c r="W73" s="202">
        <v>10.34</v>
      </c>
      <c r="X73" s="202">
        <v>43.83</v>
      </c>
      <c r="Y73" s="202">
        <v>0</v>
      </c>
      <c r="Z73" s="202">
        <v>37.619999999999997</v>
      </c>
      <c r="AA73" s="202">
        <v>26.8</v>
      </c>
      <c r="AB73" s="202">
        <v>0</v>
      </c>
      <c r="AC73" s="202">
        <v>14.61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27.32</v>
      </c>
      <c r="AJ73" s="202">
        <v>0</v>
      </c>
      <c r="AK73" s="202">
        <v>50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8.52</v>
      </c>
      <c r="AR73" s="202">
        <v>3.12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1.94</v>
      </c>
      <c r="J74" s="202">
        <v>9.69</v>
      </c>
      <c r="K74" s="202">
        <v>9.11</v>
      </c>
      <c r="L74" s="202">
        <v>560.28</v>
      </c>
      <c r="M74" s="202">
        <v>27.34</v>
      </c>
      <c r="N74" s="202">
        <v>17.55</v>
      </c>
      <c r="O74" s="202">
        <v>0</v>
      </c>
      <c r="P74" s="202">
        <v>41.23</v>
      </c>
      <c r="Q74" s="202">
        <v>1.69</v>
      </c>
      <c r="R74" s="202">
        <v>12.6</v>
      </c>
      <c r="S74" s="202">
        <v>7.85</v>
      </c>
      <c r="T74" s="202">
        <v>0</v>
      </c>
      <c r="U74" s="202">
        <v>62.22</v>
      </c>
      <c r="V74" s="202">
        <v>6.16</v>
      </c>
      <c r="W74" s="202">
        <v>10.34</v>
      </c>
      <c r="X74" s="202">
        <v>43.83</v>
      </c>
      <c r="Y74" s="202">
        <v>0</v>
      </c>
      <c r="Z74" s="202">
        <v>37.619999999999997</v>
      </c>
      <c r="AA74" s="202">
        <v>26.8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27.07</v>
      </c>
      <c r="AJ74" s="202">
        <v>0</v>
      </c>
      <c r="AK74" s="202">
        <v>50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5.69</v>
      </c>
      <c r="AR74" s="202">
        <v>3.12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1.94</v>
      </c>
      <c r="J75" s="202">
        <v>9.69</v>
      </c>
      <c r="K75" s="202">
        <v>9.11</v>
      </c>
      <c r="L75" s="202">
        <v>560.28</v>
      </c>
      <c r="M75" s="202">
        <v>27.34</v>
      </c>
      <c r="N75" s="202">
        <v>17.55</v>
      </c>
      <c r="O75" s="202">
        <v>0</v>
      </c>
      <c r="P75" s="202">
        <v>41.23</v>
      </c>
      <c r="Q75" s="202">
        <v>1.69</v>
      </c>
      <c r="R75" s="202">
        <v>12.6</v>
      </c>
      <c r="S75" s="202">
        <v>7.85</v>
      </c>
      <c r="T75" s="202">
        <v>0</v>
      </c>
      <c r="U75" s="202">
        <v>62.22</v>
      </c>
      <c r="V75" s="202">
        <v>6.16</v>
      </c>
      <c r="W75" s="202">
        <v>10.34</v>
      </c>
      <c r="X75" s="202">
        <v>43.83</v>
      </c>
      <c r="Y75" s="202">
        <v>0</v>
      </c>
      <c r="Z75" s="202">
        <v>37.619999999999997</v>
      </c>
      <c r="AA75" s="202">
        <v>26.8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26.49</v>
      </c>
      <c r="AJ75" s="202">
        <v>0</v>
      </c>
      <c r="AK75" s="202">
        <v>50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3.12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1.94</v>
      </c>
      <c r="J76" s="202">
        <v>9.69</v>
      </c>
      <c r="K76" s="202">
        <v>9.11</v>
      </c>
      <c r="L76" s="202">
        <v>560.28</v>
      </c>
      <c r="M76" s="202">
        <v>27.34</v>
      </c>
      <c r="N76" s="202">
        <v>17.55</v>
      </c>
      <c r="O76" s="202">
        <v>0</v>
      </c>
      <c r="P76" s="202">
        <v>41.23</v>
      </c>
      <c r="Q76" s="202">
        <v>1.69</v>
      </c>
      <c r="R76" s="202">
        <v>12.6</v>
      </c>
      <c r="S76" s="202">
        <v>7.85</v>
      </c>
      <c r="T76" s="202">
        <v>0</v>
      </c>
      <c r="U76" s="202">
        <v>62.22</v>
      </c>
      <c r="V76" s="202">
        <v>6.16</v>
      </c>
      <c r="W76" s="202">
        <v>10.34</v>
      </c>
      <c r="X76" s="202">
        <v>43.83</v>
      </c>
      <c r="Y76" s="202">
        <v>0</v>
      </c>
      <c r="Z76" s="202">
        <v>37.619999999999997</v>
      </c>
      <c r="AA76" s="202">
        <v>26.8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26.49</v>
      </c>
      <c r="AJ76" s="202">
        <v>0</v>
      </c>
      <c r="AK76" s="202">
        <v>50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3.12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1.94</v>
      </c>
      <c r="J77" s="202">
        <v>9.69</v>
      </c>
      <c r="K77" s="202">
        <v>9.11</v>
      </c>
      <c r="L77" s="202">
        <v>560.28</v>
      </c>
      <c r="M77" s="202">
        <v>27.34</v>
      </c>
      <c r="N77" s="202">
        <v>17.55</v>
      </c>
      <c r="O77" s="202">
        <v>0</v>
      </c>
      <c r="P77" s="202">
        <v>41.23</v>
      </c>
      <c r="Q77" s="202">
        <v>1.69</v>
      </c>
      <c r="R77" s="202">
        <v>12.6</v>
      </c>
      <c r="S77" s="202">
        <v>7.85</v>
      </c>
      <c r="T77" s="202">
        <v>0</v>
      </c>
      <c r="U77" s="202">
        <v>62.22</v>
      </c>
      <c r="V77" s="202">
        <v>6.16</v>
      </c>
      <c r="W77" s="202">
        <v>10.34</v>
      </c>
      <c r="X77" s="202">
        <v>43.83</v>
      </c>
      <c r="Y77" s="202">
        <v>0</v>
      </c>
      <c r="Z77" s="202">
        <v>37.619999999999997</v>
      </c>
      <c r="AA77" s="202">
        <v>26.8</v>
      </c>
      <c r="AB77" s="202">
        <v>0</v>
      </c>
      <c r="AC77" s="202">
        <v>11.16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26.49</v>
      </c>
      <c r="AJ77" s="202">
        <v>0</v>
      </c>
      <c r="AK77" s="202">
        <v>50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3.12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1.94</v>
      </c>
      <c r="J78" s="202">
        <v>9.69</v>
      </c>
      <c r="K78" s="202">
        <v>9.11</v>
      </c>
      <c r="L78" s="202">
        <v>560.28</v>
      </c>
      <c r="M78" s="202">
        <v>27.34</v>
      </c>
      <c r="N78" s="202">
        <v>17.55</v>
      </c>
      <c r="O78" s="202">
        <v>0</v>
      </c>
      <c r="P78" s="202">
        <v>41.23</v>
      </c>
      <c r="Q78" s="202">
        <v>1.69</v>
      </c>
      <c r="R78" s="202">
        <v>12.6</v>
      </c>
      <c r="S78" s="202">
        <v>7.85</v>
      </c>
      <c r="T78" s="202">
        <v>0</v>
      </c>
      <c r="U78" s="202">
        <v>62.22</v>
      </c>
      <c r="V78" s="202">
        <v>6.16</v>
      </c>
      <c r="W78" s="202">
        <v>10.34</v>
      </c>
      <c r="X78" s="202">
        <v>43.83</v>
      </c>
      <c r="Y78" s="202">
        <v>0</v>
      </c>
      <c r="Z78" s="202">
        <v>37.619999999999997</v>
      </c>
      <c r="AA78" s="202">
        <v>26.8</v>
      </c>
      <c r="AB78" s="202">
        <v>0</v>
      </c>
      <c r="AC78" s="202">
        <v>14.73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27.32</v>
      </c>
      <c r="AJ78" s="202">
        <v>0</v>
      </c>
      <c r="AK78" s="202">
        <v>50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3.12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1.94</v>
      </c>
      <c r="J79" s="202">
        <v>9.69</v>
      </c>
      <c r="K79" s="202">
        <v>9.11</v>
      </c>
      <c r="L79" s="202">
        <v>560.28</v>
      </c>
      <c r="M79" s="202">
        <v>27.34</v>
      </c>
      <c r="N79" s="202">
        <v>17.55</v>
      </c>
      <c r="O79" s="202">
        <v>0</v>
      </c>
      <c r="P79" s="202">
        <v>41.39</v>
      </c>
      <c r="Q79" s="202">
        <v>1.69</v>
      </c>
      <c r="R79" s="202">
        <v>12.6</v>
      </c>
      <c r="S79" s="202">
        <v>7.85</v>
      </c>
      <c r="T79" s="202">
        <v>0</v>
      </c>
      <c r="U79" s="202">
        <v>62.22</v>
      </c>
      <c r="V79" s="202">
        <v>6.16</v>
      </c>
      <c r="W79" s="202">
        <v>10.34</v>
      </c>
      <c r="X79" s="202">
        <v>43.83</v>
      </c>
      <c r="Y79" s="202">
        <v>0</v>
      </c>
      <c r="Z79" s="202">
        <v>37.619999999999997</v>
      </c>
      <c r="AA79" s="202">
        <v>26.8</v>
      </c>
      <c r="AB79" s="202">
        <v>0</v>
      </c>
      <c r="AC79" s="202">
        <v>14.27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27.32</v>
      </c>
      <c r="AJ79" s="202">
        <v>0</v>
      </c>
      <c r="AK79" s="202">
        <v>50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1.94</v>
      </c>
      <c r="J80" s="202">
        <v>9.69</v>
      </c>
      <c r="K80" s="202">
        <v>9.11</v>
      </c>
      <c r="L80" s="202">
        <v>560.28</v>
      </c>
      <c r="M80" s="202">
        <v>27.34</v>
      </c>
      <c r="N80" s="202">
        <v>17.55</v>
      </c>
      <c r="O80" s="202">
        <v>0</v>
      </c>
      <c r="P80" s="202">
        <v>41.39</v>
      </c>
      <c r="Q80" s="202">
        <v>1.69</v>
      </c>
      <c r="R80" s="202">
        <v>12.6</v>
      </c>
      <c r="S80" s="202">
        <v>7.85</v>
      </c>
      <c r="T80" s="202">
        <v>0</v>
      </c>
      <c r="U80" s="202">
        <v>62.22</v>
      </c>
      <c r="V80" s="202">
        <v>6.16</v>
      </c>
      <c r="W80" s="202">
        <v>10.34</v>
      </c>
      <c r="X80" s="202">
        <v>43.83</v>
      </c>
      <c r="Y80" s="202">
        <v>0</v>
      </c>
      <c r="Z80" s="202">
        <v>37.619999999999997</v>
      </c>
      <c r="AA80" s="202">
        <v>26.8</v>
      </c>
      <c r="AB80" s="202">
        <v>0</v>
      </c>
      <c r="AC80" s="202">
        <v>14.27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27.32</v>
      </c>
      <c r="AJ80" s="202">
        <v>0</v>
      </c>
      <c r="AK80" s="202">
        <v>50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8.7899999999999991</v>
      </c>
      <c r="J81" s="202">
        <v>9.69</v>
      </c>
      <c r="K81" s="202">
        <v>9.11</v>
      </c>
      <c r="L81" s="202">
        <v>560.28</v>
      </c>
      <c r="M81" s="202">
        <v>27.34</v>
      </c>
      <c r="N81" s="202">
        <v>17.55</v>
      </c>
      <c r="O81" s="202">
        <v>0</v>
      </c>
      <c r="P81" s="202">
        <v>41.39</v>
      </c>
      <c r="Q81" s="202">
        <v>1.69</v>
      </c>
      <c r="R81" s="202">
        <v>12.6</v>
      </c>
      <c r="S81" s="202">
        <v>7.85</v>
      </c>
      <c r="T81" s="202">
        <v>0</v>
      </c>
      <c r="U81" s="202">
        <v>62.22</v>
      </c>
      <c r="V81" s="202">
        <v>6.16</v>
      </c>
      <c r="W81" s="202">
        <v>10.34</v>
      </c>
      <c r="X81" s="202">
        <v>43.83</v>
      </c>
      <c r="Y81" s="202">
        <v>0</v>
      </c>
      <c r="Z81" s="202">
        <v>37.619999999999997</v>
      </c>
      <c r="AA81" s="202">
        <v>26.8</v>
      </c>
      <c r="AB81" s="202">
        <v>0</v>
      </c>
      <c r="AC81" s="202">
        <v>14.27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27.32</v>
      </c>
      <c r="AJ81" s="202">
        <v>0</v>
      </c>
      <c r="AK81" s="202">
        <v>50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10.3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8.7899999999999991</v>
      </c>
      <c r="J82" s="202">
        <v>9.69</v>
      </c>
      <c r="K82" s="202">
        <v>9.11</v>
      </c>
      <c r="L82" s="202">
        <v>560.28</v>
      </c>
      <c r="M82" s="202">
        <v>27.34</v>
      </c>
      <c r="N82" s="202">
        <v>17.55</v>
      </c>
      <c r="O82" s="202">
        <v>0</v>
      </c>
      <c r="P82" s="202">
        <v>41.39</v>
      </c>
      <c r="Q82" s="202">
        <v>1.69</v>
      </c>
      <c r="R82" s="202">
        <v>12.6</v>
      </c>
      <c r="S82" s="202">
        <v>7.85</v>
      </c>
      <c r="T82" s="202">
        <v>0</v>
      </c>
      <c r="U82" s="202">
        <v>62.22</v>
      </c>
      <c r="V82" s="202">
        <v>6.16</v>
      </c>
      <c r="W82" s="202">
        <v>10.34</v>
      </c>
      <c r="X82" s="202">
        <v>43.83</v>
      </c>
      <c r="Y82" s="202">
        <v>0</v>
      </c>
      <c r="Z82" s="202">
        <v>37.619999999999997</v>
      </c>
      <c r="AA82" s="202">
        <v>26.8</v>
      </c>
      <c r="AB82" s="202">
        <v>0</v>
      </c>
      <c r="AC82" s="202">
        <v>14.73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27.32</v>
      </c>
      <c r="AJ82" s="202">
        <v>0</v>
      </c>
      <c r="AK82" s="202">
        <v>50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10.3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8.7899999999999991</v>
      </c>
      <c r="J83" s="202">
        <v>9.69</v>
      </c>
      <c r="K83" s="202">
        <v>9.11</v>
      </c>
      <c r="L83" s="202">
        <v>560.28</v>
      </c>
      <c r="M83" s="202">
        <v>27.34</v>
      </c>
      <c r="N83" s="202">
        <v>17.55</v>
      </c>
      <c r="O83" s="202">
        <v>0</v>
      </c>
      <c r="P83" s="202">
        <v>41.39</v>
      </c>
      <c r="Q83" s="202">
        <v>1.69</v>
      </c>
      <c r="R83" s="202">
        <v>12.6</v>
      </c>
      <c r="S83" s="202">
        <v>7.85</v>
      </c>
      <c r="T83" s="202">
        <v>0</v>
      </c>
      <c r="U83" s="202">
        <v>62.22</v>
      </c>
      <c r="V83" s="202">
        <v>6.16</v>
      </c>
      <c r="W83" s="202">
        <v>10.34</v>
      </c>
      <c r="X83" s="202">
        <v>43.83</v>
      </c>
      <c r="Y83" s="202">
        <v>0</v>
      </c>
      <c r="Z83" s="202">
        <v>37.619999999999997</v>
      </c>
      <c r="AA83" s="202">
        <v>26.8</v>
      </c>
      <c r="AB83" s="202">
        <v>0</v>
      </c>
      <c r="AC83" s="202">
        <v>14.73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27.32</v>
      </c>
      <c r="AJ83" s="202">
        <v>0</v>
      </c>
      <c r="AK83" s="202">
        <v>50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10.17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8.7899999999999991</v>
      </c>
      <c r="J84" s="202">
        <v>9.69</v>
      </c>
      <c r="K84" s="202">
        <v>9.11</v>
      </c>
      <c r="L84" s="202">
        <v>560.28</v>
      </c>
      <c r="M84" s="202">
        <v>27.34</v>
      </c>
      <c r="N84" s="202">
        <v>17.55</v>
      </c>
      <c r="O84" s="202">
        <v>0</v>
      </c>
      <c r="P84" s="202">
        <v>41.39</v>
      </c>
      <c r="Q84" s="202">
        <v>1.69</v>
      </c>
      <c r="R84" s="202">
        <v>12.6</v>
      </c>
      <c r="S84" s="202">
        <v>7.85</v>
      </c>
      <c r="T84" s="202">
        <v>0</v>
      </c>
      <c r="U84" s="202">
        <v>62.22</v>
      </c>
      <c r="V84" s="202">
        <v>6.16</v>
      </c>
      <c r="W84" s="202">
        <v>10.34</v>
      </c>
      <c r="X84" s="202">
        <v>43.83</v>
      </c>
      <c r="Y84" s="202">
        <v>0</v>
      </c>
      <c r="Z84" s="202">
        <v>37.619999999999997</v>
      </c>
      <c r="AA84" s="202">
        <v>26.8</v>
      </c>
      <c r="AB84" s="202">
        <v>0</v>
      </c>
      <c r="AC84" s="202">
        <v>14.73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27.32</v>
      </c>
      <c r="AJ84" s="202">
        <v>0</v>
      </c>
      <c r="AK84" s="202">
        <v>50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10.17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8.7899999999999991</v>
      </c>
      <c r="J85" s="202">
        <v>9.69</v>
      </c>
      <c r="K85" s="202">
        <v>9.11</v>
      </c>
      <c r="L85" s="202">
        <v>560.28</v>
      </c>
      <c r="M85" s="202">
        <v>27.34</v>
      </c>
      <c r="N85" s="202">
        <v>17.55</v>
      </c>
      <c r="O85" s="202">
        <v>0</v>
      </c>
      <c r="P85" s="202">
        <v>41.39</v>
      </c>
      <c r="Q85" s="202">
        <v>1.69</v>
      </c>
      <c r="R85" s="202">
        <v>12.6</v>
      </c>
      <c r="S85" s="202">
        <v>7.85</v>
      </c>
      <c r="T85" s="202">
        <v>0</v>
      </c>
      <c r="U85" s="202">
        <v>62.22</v>
      </c>
      <c r="V85" s="202">
        <v>6.16</v>
      </c>
      <c r="W85" s="202">
        <v>10.34</v>
      </c>
      <c r="X85" s="202">
        <v>43.83</v>
      </c>
      <c r="Y85" s="202">
        <v>0</v>
      </c>
      <c r="Z85" s="202">
        <v>37.619999999999997</v>
      </c>
      <c r="AA85" s="202">
        <v>26.8</v>
      </c>
      <c r="AB85" s="202">
        <v>0</v>
      </c>
      <c r="AC85" s="202">
        <v>14.73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27.32</v>
      </c>
      <c r="AJ85" s="202">
        <v>0</v>
      </c>
      <c r="AK85" s="202">
        <v>50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10.61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8.7899999999999991</v>
      </c>
      <c r="J86" s="202">
        <v>9.69</v>
      </c>
      <c r="K86" s="202">
        <v>9.11</v>
      </c>
      <c r="L86" s="202">
        <v>560.28</v>
      </c>
      <c r="M86" s="202">
        <v>27.34</v>
      </c>
      <c r="N86" s="202">
        <v>17.55</v>
      </c>
      <c r="O86" s="202">
        <v>0</v>
      </c>
      <c r="P86" s="202">
        <v>41.39</v>
      </c>
      <c r="Q86" s="202">
        <v>1.69</v>
      </c>
      <c r="R86" s="202">
        <v>12.6</v>
      </c>
      <c r="S86" s="202">
        <v>7.85</v>
      </c>
      <c r="T86" s="202">
        <v>0</v>
      </c>
      <c r="U86" s="202">
        <v>62.22</v>
      </c>
      <c r="V86" s="202">
        <v>6.16</v>
      </c>
      <c r="W86" s="202">
        <v>10.34</v>
      </c>
      <c r="X86" s="202">
        <v>43.83</v>
      </c>
      <c r="Y86" s="202">
        <v>0</v>
      </c>
      <c r="Z86" s="202">
        <v>37.619999999999997</v>
      </c>
      <c r="AA86" s="202">
        <v>26.8</v>
      </c>
      <c r="AB86" s="202">
        <v>0</v>
      </c>
      <c r="AC86" s="202">
        <v>11.16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26.49</v>
      </c>
      <c r="AJ86" s="202">
        <v>0</v>
      </c>
      <c r="AK86" s="202">
        <v>50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10.61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4.54</v>
      </c>
      <c r="J87" s="202">
        <v>9.69</v>
      </c>
      <c r="K87" s="202">
        <v>9.11</v>
      </c>
      <c r="L87" s="202">
        <v>560.28</v>
      </c>
      <c r="M87" s="202">
        <v>27.34</v>
      </c>
      <c r="N87" s="202">
        <v>17.55</v>
      </c>
      <c r="O87" s="202">
        <v>0</v>
      </c>
      <c r="P87" s="202">
        <v>41.39</v>
      </c>
      <c r="Q87" s="202">
        <v>1.69</v>
      </c>
      <c r="R87" s="202">
        <v>12.6</v>
      </c>
      <c r="S87" s="202">
        <v>7.85</v>
      </c>
      <c r="T87" s="202">
        <v>0</v>
      </c>
      <c r="U87" s="202">
        <v>62.22</v>
      </c>
      <c r="V87" s="202">
        <v>6.16</v>
      </c>
      <c r="W87" s="202">
        <v>10.34</v>
      </c>
      <c r="X87" s="202">
        <v>43.83</v>
      </c>
      <c r="Y87" s="202">
        <v>0</v>
      </c>
      <c r="Z87" s="202">
        <v>37.619999999999997</v>
      </c>
      <c r="AA87" s="202">
        <v>26.8</v>
      </c>
      <c r="AB87" s="202">
        <v>0</v>
      </c>
      <c r="AC87" s="202">
        <v>11.16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26.49</v>
      </c>
      <c r="AJ87" s="202">
        <v>0</v>
      </c>
      <c r="AK87" s="202">
        <v>50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10.61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4.54</v>
      </c>
      <c r="J88" s="202">
        <v>9.69</v>
      </c>
      <c r="K88" s="202">
        <v>9.11</v>
      </c>
      <c r="L88" s="202">
        <v>560.28</v>
      </c>
      <c r="M88" s="202">
        <v>27.34</v>
      </c>
      <c r="N88" s="202">
        <v>17.55</v>
      </c>
      <c r="O88" s="202">
        <v>0</v>
      </c>
      <c r="P88" s="202">
        <v>41.39</v>
      </c>
      <c r="Q88" s="202">
        <v>1.69</v>
      </c>
      <c r="R88" s="202">
        <v>12.6</v>
      </c>
      <c r="S88" s="202">
        <v>7.85</v>
      </c>
      <c r="T88" s="202">
        <v>0</v>
      </c>
      <c r="U88" s="202">
        <v>62.22</v>
      </c>
      <c r="V88" s="202">
        <v>6.16</v>
      </c>
      <c r="W88" s="202">
        <v>10.34</v>
      </c>
      <c r="X88" s="202">
        <v>43.83</v>
      </c>
      <c r="Y88" s="202">
        <v>0</v>
      </c>
      <c r="Z88" s="202">
        <v>37.619999999999997</v>
      </c>
      <c r="AA88" s="202">
        <v>26.8</v>
      </c>
      <c r="AB88" s="202">
        <v>0</v>
      </c>
      <c r="AC88" s="202">
        <v>11.16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26.49</v>
      </c>
      <c r="AJ88" s="202">
        <v>0</v>
      </c>
      <c r="AK88" s="202">
        <v>50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10.61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7.49</v>
      </c>
      <c r="J89" s="202">
        <v>9.69</v>
      </c>
      <c r="K89" s="202">
        <v>9.11</v>
      </c>
      <c r="L89" s="202">
        <v>560.28</v>
      </c>
      <c r="M89" s="202">
        <v>27.34</v>
      </c>
      <c r="N89" s="202">
        <v>17.55</v>
      </c>
      <c r="O89" s="202">
        <v>0</v>
      </c>
      <c r="P89" s="202">
        <v>41.39</v>
      </c>
      <c r="Q89" s="202">
        <v>1.69</v>
      </c>
      <c r="R89" s="202">
        <v>12.6</v>
      </c>
      <c r="S89" s="202">
        <v>7.85</v>
      </c>
      <c r="T89" s="202">
        <v>0</v>
      </c>
      <c r="U89" s="202">
        <v>62.22</v>
      </c>
      <c r="V89" s="202">
        <v>6.16</v>
      </c>
      <c r="W89" s="202">
        <v>10.34</v>
      </c>
      <c r="X89" s="202">
        <v>43.83</v>
      </c>
      <c r="Y89" s="202">
        <v>0</v>
      </c>
      <c r="Z89" s="202">
        <v>37.619999999999997</v>
      </c>
      <c r="AA89" s="202">
        <v>26.8</v>
      </c>
      <c r="AB89" s="202">
        <v>0</v>
      </c>
      <c r="AC89" s="202">
        <v>14.77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27.32</v>
      </c>
      <c r="AJ89" s="202">
        <v>0</v>
      </c>
      <c r="AK89" s="202">
        <v>50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10.61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7.49</v>
      </c>
      <c r="J90" s="202">
        <v>9.69</v>
      </c>
      <c r="K90" s="202">
        <v>9.11</v>
      </c>
      <c r="L90" s="202">
        <v>560.28</v>
      </c>
      <c r="M90" s="202">
        <v>27.34</v>
      </c>
      <c r="N90" s="202">
        <v>17.55</v>
      </c>
      <c r="O90" s="202">
        <v>0</v>
      </c>
      <c r="P90" s="202">
        <v>41.39</v>
      </c>
      <c r="Q90" s="202">
        <v>1.69</v>
      </c>
      <c r="R90" s="202">
        <v>12.6</v>
      </c>
      <c r="S90" s="202">
        <v>7.85</v>
      </c>
      <c r="T90" s="202">
        <v>0</v>
      </c>
      <c r="U90" s="202">
        <v>62.22</v>
      </c>
      <c r="V90" s="202">
        <v>6.16</v>
      </c>
      <c r="W90" s="202">
        <v>10.34</v>
      </c>
      <c r="X90" s="202">
        <v>43.83</v>
      </c>
      <c r="Y90" s="202">
        <v>0</v>
      </c>
      <c r="Z90" s="202">
        <v>37.619999999999997</v>
      </c>
      <c r="AA90" s="202">
        <v>26.8</v>
      </c>
      <c r="AB90" s="202">
        <v>0</v>
      </c>
      <c r="AC90" s="202">
        <v>14.77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27.32</v>
      </c>
      <c r="AJ90" s="202">
        <v>0</v>
      </c>
      <c r="AK90" s="202">
        <v>50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10.61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7.49</v>
      </c>
      <c r="J91" s="202">
        <v>9.69</v>
      </c>
      <c r="K91" s="202">
        <v>4.84</v>
      </c>
      <c r="L91" s="202">
        <v>464.87</v>
      </c>
      <c r="M91" s="202">
        <v>27.34</v>
      </c>
      <c r="N91" s="202">
        <v>17.55</v>
      </c>
      <c r="O91" s="202">
        <v>0</v>
      </c>
      <c r="P91" s="202">
        <v>41.39</v>
      </c>
      <c r="Q91" s="202">
        <v>1.69</v>
      </c>
      <c r="R91" s="202">
        <v>12.6</v>
      </c>
      <c r="S91" s="202">
        <v>7.85</v>
      </c>
      <c r="T91" s="202">
        <v>0</v>
      </c>
      <c r="U91" s="202">
        <v>62.22</v>
      </c>
      <c r="V91" s="202">
        <v>6.16</v>
      </c>
      <c r="W91" s="202">
        <v>10.34</v>
      </c>
      <c r="X91" s="202">
        <v>43.83</v>
      </c>
      <c r="Y91" s="202">
        <v>0</v>
      </c>
      <c r="Z91" s="202">
        <v>37.619999999999997</v>
      </c>
      <c r="AA91" s="202">
        <v>26.8</v>
      </c>
      <c r="AB91" s="202">
        <v>0</v>
      </c>
      <c r="AC91" s="202">
        <v>14.77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27.32</v>
      </c>
      <c r="AJ91" s="202">
        <v>0</v>
      </c>
      <c r="AK91" s="202">
        <v>50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10.61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7.16</v>
      </c>
      <c r="J92" s="202">
        <v>9.69</v>
      </c>
      <c r="K92" s="202">
        <v>4.84</v>
      </c>
      <c r="L92" s="202">
        <v>503.61</v>
      </c>
      <c r="M92" s="202">
        <v>27.34</v>
      </c>
      <c r="N92" s="202">
        <v>17.55</v>
      </c>
      <c r="O92" s="202">
        <v>0</v>
      </c>
      <c r="P92" s="202">
        <v>41.39</v>
      </c>
      <c r="Q92" s="202">
        <v>1.69</v>
      </c>
      <c r="R92" s="202">
        <v>12.6</v>
      </c>
      <c r="S92" s="202">
        <v>7.85</v>
      </c>
      <c r="T92" s="202">
        <v>0</v>
      </c>
      <c r="U92" s="202">
        <v>62.22</v>
      </c>
      <c r="V92" s="202">
        <v>6.16</v>
      </c>
      <c r="W92" s="202">
        <v>10.34</v>
      </c>
      <c r="X92" s="202">
        <v>43.83</v>
      </c>
      <c r="Y92" s="202">
        <v>0</v>
      </c>
      <c r="Z92" s="202">
        <v>37.619999999999997</v>
      </c>
      <c r="AA92" s="202">
        <v>26.8</v>
      </c>
      <c r="AB92" s="202">
        <v>0</v>
      </c>
      <c r="AC92" s="202">
        <v>14.77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27.32</v>
      </c>
      <c r="AJ92" s="202">
        <v>0</v>
      </c>
      <c r="AK92" s="202">
        <v>50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10.61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7.16</v>
      </c>
      <c r="J93" s="202">
        <v>9.69</v>
      </c>
      <c r="K93" s="202">
        <v>4.84</v>
      </c>
      <c r="L93" s="202">
        <v>532.66999999999996</v>
      </c>
      <c r="M93" s="202">
        <v>27.34</v>
      </c>
      <c r="N93" s="202">
        <v>17.55</v>
      </c>
      <c r="O93" s="202">
        <v>0</v>
      </c>
      <c r="P93" s="202">
        <v>41.39</v>
      </c>
      <c r="Q93" s="202">
        <v>1.69</v>
      </c>
      <c r="R93" s="202">
        <v>12.6</v>
      </c>
      <c r="S93" s="202">
        <v>7.85</v>
      </c>
      <c r="T93" s="202">
        <v>0</v>
      </c>
      <c r="U93" s="202">
        <v>62.22</v>
      </c>
      <c r="V93" s="202">
        <v>6.16</v>
      </c>
      <c r="W93" s="202">
        <v>10.34</v>
      </c>
      <c r="X93" s="202">
        <v>43.83</v>
      </c>
      <c r="Y93" s="202">
        <v>0</v>
      </c>
      <c r="Z93" s="202">
        <v>37.619999999999997</v>
      </c>
      <c r="AA93" s="202">
        <v>26.8</v>
      </c>
      <c r="AB93" s="202">
        <v>0</v>
      </c>
      <c r="AC93" s="202">
        <v>14.77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27.32</v>
      </c>
      <c r="AJ93" s="202">
        <v>0</v>
      </c>
      <c r="AK93" s="202">
        <v>50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10.61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7.16</v>
      </c>
      <c r="J94" s="202">
        <v>9.69</v>
      </c>
      <c r="K94" s="202">
        <v>4.84</v>
      </c>
      <c r="L94" s="202">
        <v>560.28</v>
      </c>
      <c r="M94" s="202">
        <v>27.34</v>
      </c>
      <c r="N94" s="202">
        <v>17.55</v>
      </c>
      <c r="O94" s="202">
        <v>0</v>
      </c>
      <c r="P94" s="202">
        <v>41.39</v>
      </c>
      <c r="Q94" s="202">
        <v>1.69</v>
      </c>
      <c r="R94" s="202">
        <v>12.6</v>
      </c>
      <c r="S94" s="202">
        <v>7.85</v>
      </c>
      <c r="T94" s="202">
        <v>0</v>
      </c>
      <c r="U94" s="202">
        <v>62.22</v>
      </c>
      <c r="V94" s="202">
        <v>6.16</v>
      </c>
      <c r="W94" s="202">
        <v>10.34</v>
      </c>
      <c r="X94" s="202">
        <v>43.83</v>
      </c>
      <c r="Y94" s="202">
        <v>0</v>
      </c>
      <c r="Z94" s="202">
        <v>37.619999999999997</v>
      </c>
      <c r="AA94" s="202">
        <v>26.8</v>
      </c>
      <c r="AB94" s="202">
        <v>0</v>
      </c>
      <c r="AC94" s="202">
        <v>14.77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27.32</v>
      </c>
      <c r="AJ94" s="202">
        <v>0</v>
      </c>
      <c r="AK94" s="202">
        <v>50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10.61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7.16</v>
      </c>
      <c r="J95" s="202">
        <v>9.69</v>
      </c>
      <c r="K95" s="202">
        <v>9.11</v>
      </c>
      <c r="L95" s="202">
        <v>560.28</v>
      </c>
      <c r="M95" s="202">
        <v>27.34</v>
      </c>
      <c r="N95" s="202">
        <v>17.55</v>
      </c>
      <c r="O95" s="202">
        <v>0</v>
      </c>
      <c r="P95" s="202">
        <v>41.39</v>
      </c>
      <c r="Q95" s="202">
        <v>1.69</v>
      </c>
      <c r="R95" s="202">
        <v>12.6</v>
      </c>
      <c r="S95" s="202">
        <v>7.85</v>
      </c>
      <c r="T95" s="202">
        <v>0</v>
      </c>
      <c r="U95" s="202">
        <v>62.22</v>
      </c>
      <c r="V95" s="202">
        <v>6.16</v>
      </c>
      <c r="W95" s="202">
        <v>10.34</v>
      </c>
      <c r="X95" s="202">
        <v>43.83</v>
      </c>
      <c r="Y95" s="202">
        <v>0</v>
      </c>
      <c r="Z95" s="202">
        <v>37.619999999999997</v>
      </c>
      <c r="AA95" s="202">
        <v>26.8</v>
      </c>
      <c r="AB95" s="202">
        <v>0</v>
      </c>
      <c r="AC95" s="202">
        <v>14.77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27.32</v>
      </c>
      <c r="AJ95" s="202">
        <v>0</v>
      </c>
      <c r="AK95" s="202">
        <v>50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10.61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7.16</v>
      </c>
      <c r="J96" s="202">
        <v>9.69</v>
      </c>
      <c r="K96" s="202">
        <v>9.11</v>
      </c>
      <c r="L96" s="202">
        <v>560.28</v>
      </c>
      <c r="M96" s="202">
        <v>27.34</v>
      </c>
      <c r="N96" s="202">
        <v>17.55</v>
      </c>
      <c r="O96" s="202">
        <v>0</v>
      </c>
      <c r="P96" s="202">
        <v>41.39</v>
      </c>
      <c r="Q96" s="202">
        <v>1.69</v>
      </c>
      <c r="R96" s="202">
        <v>12.6</v>
      </c>
      <c r="S96" s="202">
        <v>7.85</v>
      </c>
      <c r="T96" s="202">
        <v>0</v>
      </c>
      <c r="U96" s="202">
        <v>62.22</v>
      </c>
      <c r="V96" s="202">
        <v>6.16</v>
      </c>
      <c r="W96" s="202">
        <v>10.34</v>
      </c>
      <c r="X96" s="202">
        <v>43.83</v>
      </c>
      <c r="Y96" s="202">
        <v>0</v>
      </c>
      <c r="Z96" s="202">
        <v>37.619999999999997</v>
      </c>
      <c r="AA96" s="202">
        <v>26.8</v>
      </c>
      <c r="AB96" s="202">
        <v>0</v>
      </c>
      <c r="AC96" s="202">
        <v>14.77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27.32</v>
      </c>
      <c r="AJ96" s="202">
        <v>0</v>
      </c>
      <c r="AK96" s="202">
        <v>69.38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10.61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7.16</v>
      </c>
      <c r="J97" s="202">
        <v>9.69</v>
      </c>
      <c r="K97" s="202">
        <v>9.11</v>
      </c>
      <c r="L97" s="202">
        <v>560.28</v>
      </c>
      <c r="M97" s="202">
        <v>27.34</v>
      </c>
      <c r="N97" s="202">
        <v>17.55</v>
      </c>
      <c r="O97" s="202">
        <v>0</v>
      </c>
      <c r="P97" s="202">
        <v>41.39</v>
      </c>
      <c r="Q97" s="202">
        <v>1.69</v>
      </c>
      <c r="R97" s="202">
        <v>12.6</v>
      </c>
      <c r="S97" s="202">
        <v>7.85</v>
      </c>
      <c r="T97" s="202">
        <v>0</v>
      </c>
      <c r="U97" s="202">
        <v>62.22</v>
      </c>
      <c r="V97" s="202">
        <v>6.16</v>
      </c>
      <c r="W97" s="202">
        <v>10.34</v>
      </c>
      <c r="X97" s="202">
        <v>43.83</v>
      </c>
      <c r="Y97" s="202">
        <v>0</v>
      </c>
      <c r="Z97" s="202">
        <v>37.619999999999997</v>
      </c>
      <c r="AA97" s="202">
        <v>26.8</v>
      </c>
      <c r="AB97" s="202">
        <v>0</v>
      </c>
      <c r="AC97" s="202">
        <v>14.77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27.32</v>
      </c>
      <c r="AJ97" s="202">
        <v>0</v>
      </c>
      <c r="AK97" s="202">
        <v>68.239999999999995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10.61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7.16</v>
      </c>
      <c r="J98" s="202">
        <v>9.69</v>
      </c>
      <c r="K98" s="202">
        <v>9.11</v>
      </c>
      <c r="L98" s="202">
        <v>560.28</v>
      </c>
      <c r="M98" s="202">
        <v>27.34</v>
      </c>
      <c r="N98" s="202">
        <v>17.55</v>
      </c>
      <c r="O98" s="202">
        <v>0</v>
      </c>
      <c r="P98" s="202">
        <v>41.39</v>
      </c>
      <c r="Q98" s="202">
        <v>1.69</v>
      </c>
      <c r="R98" s="202">
        <v>12.6</v>
      </c>
      <c r="S98" s="202">
        <v>7.85</v>
      </c>
      <c r="T98" s="202">
        <v>0</v>
      </c>
      <c r="U98" s="202">
        <v>62.22</v>
      </c>
      <c r="V98" s="202">
        <v>6.16</v>
      </c>
      <c r="W98" s="202">
        <v>10.34</v>
      </c>
      <c r="X98" s="202">
        <v>43.83</v>
      </c>
      <c r="Y98" s="202">
        <v>0</v>
      </c>
      <c r="Z98" s="202">
        <v>37.619999999999997</v>
      </c>
      <c r="AA98" s="202">
        <v>26.8</v>
      </c>
      <c r="AB98" s="202">
        <v>0</v>
      </c>
      <c r="AC98" s="202">
        <v>14.77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27.32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10.61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1.5495000000000012E-2</v>
      </c>
      <c r="G99">
        <f t="shared" si="0"/>
        <v>0</v>
      </c>
      <c r="H99">
        <f t="shared" si="0"/>
        <v>0</v>
      </c>
      <c r="I99">
        <f t="shared" si="0"/>
        <v>8.6872500000000019E-2</v>
      </c>
      <c r="J99">
        <f t="shared" si="0"/>
        <v>0.2238000000000005</v>
      </c>
      <c r="K99">
        <f t="shared" si="0"/>
        <v>0.19195250000000022</v>
      </c>
      <c r="L99">
        <f t="shared" si="0"/>
        <v>13.060607499999987</v>
      </c>
      <c r="M99">
        <f t="shared" si="0"/>
        <v>0.65616000000000008</v>
      </c>
      <c r="N99">
        <f t="shared" si="0"/>
        <v>0.4211999999999993</v>
      </c>
      <c r="O99">
        <f t="shared" si="0"/>
        <v>0</v>
      </c>
      <c r="P99">
        <f t="shared" si="0"/>
        <v>0.98111500000000007</v>
      </c>
      <c r="Q99">
        <f t="shared" si="0"/>
        <v>6.3154999999999961E-2</v>
      </c>
      <c r="R99">
        <f t="shared" si="0"/>
        <v>0.3024</v>
      </c>
      <c r="S99">
        <f t="shared" si="0"/>
        <v>0.18836000000000022</v>
      </c>
      <c r="T99">
        <f t="shared" si="0"/>
        <v>0</v>
      </c>
      <c r="U99">
        <f t="shared" si="0"/>
        <v>1.4932800000000004</v>
      </c>
      <c r="V99">
        <f t="shared" si="0"/>
        <v>0.14784000000000014</v>
      </c>
      <c r="W99">
        <f t="shared" si="0"/>
        <v>0.24816000000000021</v>
      </c>
      <c r="X99">
        <f t="shared" si="0"/>
        <v>1.0519324999999988</v>
      </c>
      <c r="Y99">
        <f t="shared" si="0"/>
        <v>0</v>
      </c>
      <c r="Z99">
        <f t="shared" si="0"/>
        <v>0.90314999999999812</v>
      </c>
      <c r="AA99">
        <f t="shared" si="0"/>
        <v>0.64339000000000035</v>
      </c>
      <c r="AB99">
        <f t="shared" si="0"/>
        <v>0</v>
      </c>
      <c r="AC99">
        <f t="shared" si="0"/>
        <v>0.26474749999999991</v>
      </c>
      <c r="AD99">
        <f t="shared" si="0"/>
        <v>4.0050000000000009E-2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0.6770175000000006</v>
      </c>
      <c r="AJ99">
        <f t="shared" si="0"/>
        <v>0</v>
      </c>
      <c r="AK99">
        <f t="shared" si="0"/>
        <v>1.224105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0.19192750000000003</v>
      </c>
      <c r="AR99">
        <f t="shared" si="0"/>
        <v>9.0620000000000034E-2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44727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44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44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44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44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44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44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44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45.45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45.45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45.45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45.45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45.45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45.45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45.45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45.45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45.45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45.45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45.45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45.45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45.45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45.45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45.45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45.45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45.45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45.45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45.45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45.45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45.45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45.45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1.47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44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1.47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44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1.47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44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1.1299999999999999</v>
      </c>
      <c r="AE35" s="202">
        <v>0</v>
      </c>
      <c r="AF35" s="202">
        <v>0</v>
      </c>
      <c r="AG35" s="202">
        <v>36.36</v>
      </c>
      <c r="AH35" s="202">
        <v>0</v>
      </c>
      <c r="AI35" s="202">
        <v>45.45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1.1299999999999999</v>
      </c>
      <c r="AE36" s="202">
        <v>0</v>
      </c>
      <c r="AF36" s="202">
        <v>0</v>
      </c>
      <c r="AG36" s="202">
        <v>36.36</v>
      </c>
      <c r="AH36" s="202">
        <v>0</v>
      </c>
      <c r="AI36" s="202">
        <v>45.45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1.1299999999999999</v>
      </c>
      <c r="AE37" s="202">
        <v>0</v>
      </c>
      <c r="AF37" s="202">
        <v>0</v>
      </c>
      <c r="AG37" s="202">
        <v>36.36</v>
      </c>
      <c r="AH37" s="202">
        <v>0</v>
      </c>
      <c r="AI37" s="202">
        <v>45.45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1.1299999999999999</v>
      </c>
      <c r="AE38" s="202">
        <v>0</v>
      </c>
      <c r="AF38" s="202">
        <v>0</v>
      </c>
      <c r="AG38" s="202">
        <v>36.36</v>
      </c>
      <c r="AH38" s="202">
        <v>0</v>
      </c>
      <c r="AI38" s="202">
        <v>45.45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1.1299999999999999</v>
      </c>
      <c r="AE39" s="202">
        <v>0</v>
      </c>
      <c r="AF39" s="202">
        <v>0</v>
      </c>
      <c r="AG39" s="202">
        <v>36.36</v>
      </c>
      <c r="AH39" s="202">
        <v>0</v>
      </c>
      <c r="AI39" s="202">
        <v>45.45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1.1299999999999999</v>
      </c>
      <c r="AE40" s="202">
        <v>0</v>
      </c>
      <c r="AF40" s="202">
        <v>0</v>
      </c>
      <c r="AG40" s="202">
        <v>36.36</v>
      </c>
      <c r="AH40" s="202">
        <v>0</v>
      </c>
      <c r="AI40" s="202">
        <v>45.45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1.1299999999999999</v>
      </c>
      <c r="AE41" s="202">
        <v>0</v>
      </c>
      <c r="AF41" s="202">
        <v>0</v>
      </c>
      <c r="AG41" s="202">
        <v>36.36</v>
      </c>
      <c r="AH41" s="202">
        <v>0</v>
      </c>
      <c r="AI41" s="202">
        <v>45.45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1.1299999999999999</v>
      </c>
      <c r="AE42" s="202">
        <v>0</v>
      </c>
      <c r="AF42" s="202">
        <v>0</v>
      </c>
      <c r="AG42" s="202">
        <v>36.36</v>
      </c>
      <c r="AH42" s="202">
        <v>0</v>
      </c>
      <c r="AI42" s="202">
        <v>45.45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1.1299999999999999</v>
      </c>
      <c r="AE43" s="202">
        <v>0</v>
      </c>
      <c r="AF43" s="202">
        <v>0</v>
      </c>
      <c r="AG43" s="202">
        <v>36.36</v>
      </c>
      <c r="AH43" s="202">
        <v>0</v>
      </c>
      <c r="AI43" s="202">
        <v>44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1.1299999999999999</v>
      </c>
      <c r="AE44" s="202">
        <v>0</v>
      </c>
      <c r="AF44" s="202">
        <v>0</v>
      </c>
      <c r="AG44" s="202">
        <v>36.36</v>
      </c>
      <c r="AH44" s="202">
        <v>0</v>
      </c>
      <c r="AI44" s="202">
        <v>44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1.1299999999999999</v>
      </c>
      <c r="AE45" s="202">
        <v>0</v>
      </c>
      <c r="AF45" s="202">
        <v>0</v>
      </c>
      <c r="AG45" s="202">
        <v>36.36</v>
      </c>
      <c r="AH45" s="202">
        <v>0</v>
      </c>
      <c r="AI45" s="202">
        <v>45.45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1.1299999999999999</v>
      </c>
      <c r="AE46" s="202">
        <v>0</v>
      </c>
      <c r="AF46" s="202">
        <v>0</v>
      </c>
      <c r="AG46" s="202">
        <v>36.36</v>
      </c>
      <c r="AH46" s="202">
        <v>0</v>
      </c>
      <c r="AI46" s="202">
        <v>45.45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2.04</v>
      </c>
      <c r="AD47" s="202">
        <v>1.1299999999999999</v>
      </c>
      <c r="AE47" s="202">
        <v>0</v>
      </c>
      <c r="AF47" s="202">
        <v>0</v>
      </c>
      <c r="AG47" s="202">
        <v>36.36</v>
      </c>
      <c r="AH47" s="202">
        <v>0</v>
      </c>
      <c r="AI47" s="202">
        <v>45.45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2.0099999999999998</v>
      </c>
      <c r="AD48" s="202">
        <v>1.1299999999999999</v>
      </c>
      <c r="AE48" s="202">
        <v>0</v>
      </c>
      <c r="AF48" s="202">
        <v>0</v>
      </c>
      <c r="AG48" s="202">
        <v>36.36</v>
      </c>
      <c r="AH48" s="202">
        <v>0</v>
      </c>
      <c r="AI48" s="202">
        <v>45.45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2.0099999999999998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45.45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2.0099999999999998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45.45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1.1299999999999999</v>
      </c>
      <c r="AE51" s="202">
        <v>0</v>
      </c>
      <c r="AF51" s="202">
        <v>0</v>
      </c>
      <c r="AG51" s="202">
        <v>36.36</v>
      </c>
      <c r="AH51" s="202">
        <v>0</v>
      </c>
      <c r="AI51" s="202">
        <v>44.87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1.1299999999999999</v>
      </c>
      <c r="AE52" s="202">
        <v>0</v>
      </c>
      <c r="AF52" s="202">
        <v>0</v>
      </c>
      <c r="AG52" s="202">
        <v>36.36</v>
      </c>
      <c r="AH52" s="202">
        <v>0</v>
      </c>
      <c r="AI52" s="202">
        <v>44.87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1.1299999999999999</v>
      </c>
      <c r="AE53" s="202">
        <v>0</v>
      </c>
      <c r="AF53" s="202">
        <v>0</v>
      </c>
      <c r="AG53" s="202">
        <v>36.36</v>
      </c>
      <c r="AH53" s="202">
        <v>0</v>
      </c>
      <c r="AI53" s="202">
        <v>44.87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1.1299999999999999</v>
      </c>
      <c r="AE54" s="202">
        <v>0</v>
      </c>
      <c r="AF54" s="202">
        <v>0</v>
      </c>
      <c r="AG54" s="202">
        <v>36.36</v>
      </c>
      <c r="AH54" s="202">
        <v>0</v>
      </c>
      <c r="AI54" s="202">
        <v>44.87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45.13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1.96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45.13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1.96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45.13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1.96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45.13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1.96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45.13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1.96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45.13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1.96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45.13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1.96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45.13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1.96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45.13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1.96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45.13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1.96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45.13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1.96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45.13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1.96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45.13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1.96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45.13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1.96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45.13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1.96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45.13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1.96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45.13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2.02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44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2.02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44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1.41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44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1.41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44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1.41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44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1.54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44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2.04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44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1.97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44</v>
      </c>
      <c r="AJ79" s="202">
        <v>0</v>
      </c>
      <c r="AK79" s="202">
        <v>31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1.97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44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1.97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44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2.04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44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2.04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44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2.04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44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2.04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44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1.54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44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1.54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44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1.54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44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2.04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44</v>
      </c>
      <c r="AJ89" s="202">
        <v>0</v>
      </c>
      <c r="AK89" s="202">
        <v>31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2.04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44</v>
      </c>
      <c r="AJ90" s="202">
        <v>0</v>
      </c>
      <c r="AK90" s="202">
        <v>31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2.04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44</v>
      </c>
      <c r="AJ91" s="202">
        <v>0</v>
      </c>
      <c r="AK91" s="202">
        <v>31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2.04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44</v>
      </c>
      <c r="AJ92" s="202">
        <v>0</v>
      </c>
      <c r="AK92" s="202">
        <v>31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2.04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44</v>
      </c>
      <c r="AJ93" s="202">
        <v>0</v>
      </c>
      <c r="AK93" s="202">
        <v>31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2.04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44</v>
      </c>
      <c r="AJ94" s="202">
        <v>0</v>
      </c>
      <c r="AK94" s="202">
        <v>31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2.04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44</v>
      </c>
      <c r="AJ95" s="202">
        <v>0</v>
      </c>
      <c r="AK95" s="202">
        <v>31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2.04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44</v>
      </c>
      <c r="AJ96" s="202">
        <v>0</v>
      </c>
      <c r="AK96" s="202">
        <v>30.9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2.04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44</v>
      </c>
      <c r="AJ97" s="202">
        <v>0</v>
      </c>
      <c r="AK97" s="202">
        <v>30.4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2.04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44</v>
      </c>
      <c r="AJ98" s="202">
        <v>0</v>
      </c>
      <c r="AK98" s="202">
        <v>31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3.9294999999999941E-2</v>
      </c>
      <c r="AD99">
        <f t="shared" si="0"/>
        <v>5.0849999999999975E-3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1.0747225000000005</v>
      </c>
      <c r="AJ99">
        <f t="shared" si="0"/>
        <v>0</v>
      </c>
      <c r="AK99">
        <f t="shared" si="0"/>
        <v>0.74382500000000007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8.59</v>
      </c>
      <c r="AJ3" s="202">
        <v>0</v>
      </c>
      <c r="AK3" s="202">
        <v>17.82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8.59</v>
      </c>
      <c r="AJ4" s="202">
        <v>0</v>
      </c>
      <c r="AK4" s="202">
        <v>17.82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8.59</v>
      </c>
      <c r="AJ5" s="202">
        <v>0</v>
      </c>
      <c r="AK5" s="202">
        <v>17.82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8.7799999999999994</v>
      </c>
      <c r="AJ6" s="202">
        <v>0</v>
      </c>
      <c r="AK6" s="202">
        <v>16.82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8.7799999999999994</v>
      </c>
      <c r="AJ7" s="202">
        <v>0</v>
      </c>
      <c r="AK7" s="202">
        <v>23.82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8.7799999999999994</v>
      </c>
      <c r="AJ8" s="202">
        <v>0</v>
      </c>
      <c r="AK8" s="202">
        <v>14.82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8.7799999999999994</v>
      </c>
      <c r="AJ9" s="202">
        <v>0</v>
      </c>
      <c r="AK9" s="202">
        <v>16.82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9.09</v>
      </c>
      <c r="AJ10" s="202">
        <v>0</v>
      </c>
      <c r="AK10" s="202">
        <v>16.82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9.09</v>
      </c>
      <c r="AJ11" s="202">
        <v>0</v>
      </c>
      <c r="AK11" s="202">
        <v>15.82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9.09</v>
      </c>
      <c r="AJ12" s="202">
        <v>0</v>
      </c>
      <c r="AK12" s="202">
        <v>15.82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9.09</v>
      </c>
      <c r="AJ13" s="202">
        <v>0</v>
      </c>
      <c r="AK13" s="202">
        <v>21.82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9.09</v>
      </c>
      <c r="AJ14" s="202">
        <v>0</v>
      </c>
      <c r="AK14" s="202">
        <v>13.82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9.09</v>
      </c>
      <c r="AJ15" s="202">
        <v>0</v>
      </c>
      <c r="AK15" s="202">
        <v>15.82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9.09</v>
      </c>
      <c r="AJ16" s="202">
        <v>0</v>
      </c>
      <c r="AK16" s="202">
        <v>14.82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9.09</v>
      </c>
      <c r="AJ17" s="202">
        <v>0</v>
      </c>
      <c r="AK17" s="202">
        <v>14.82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9.09</v>
      </c>
      <c r="AJ18" s="202">
        <v>0</v>
      </c>
      <c r="AK18" s="202">
        <v>14.82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9.09</v>
      </c>
      <c r="AJ19" s="202">
        <v>0</v>
      </c>
      <c r="AK19" s="202">
        <v>20.82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9.09</v>
      </c>
      <c r="AJ20" s="202">
        <v>0</v>
      </c>
      <c r="AK20" s="202">
        <v>12.82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9.09</v>
      </c>
      <c r="AJ21" s="202">
        <v>0</v>
      </c>
      <c r="AK21" s="202">
        <v>14.82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9.09</v>
      </c>
      <c r="AJ22" s="202">
        <v>0</v>
      </c>
      <c r="AK22" s="202">
        <v>15.82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9.09</v>
      </c>
      <c r="AJ23" s="202">
        <v>0</v>
      </c>
      <c r="AK23" s="202">
        <v>16.82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9.09</v>
      </c>
      <c r="AJ24" s="202">
        <v>0</v>
      </c>
      <c r="AK24" s="202">
        <v>15.82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9.09</v>
      </c>
      <c r="AJ25" s="202">
        <v>0</v>
      </c>
      <c r="AK25" s="202">
        <v>19.82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9.09</v>
      </c>
      <c r="AJ26" s="202">
        <v>0</v>
      </c>
      <c r="AK26" s="202">
        <v>11.82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9.09</v>
      </c>
      <c r="AJ27" s="202">
        <v>0</v>
      </c>
      <c r="AK27" s="202">
        <v>14.82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9.09</v>
      </c>
      <c r="AJ28" s="202">
        <v>0</v>
      </c>
      <c r="AK28" s="202">
        <v>14.82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9.09</v>
      </c>
      <c r="AJ29" s="202">
        <v>0</v>
      </c>
      <c r="AK29" s="202">
        <v>14.82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9.09</v>
      </c>
      <c r="AJ30" s="202">
        <v>0</v>
      </c>
      <c r="AK30" s="202">
        <v>14.82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9.09</v>
      </c>
      <c r="AJ31" s="202">
        <v>0</v>
      </c>
      <c r="AK31" s="202">
        <v>19.82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8.7100000000000009</v>
      </c>
      <c r="AJ32" s="202">
        <v>0</v>
      </c>
      <c r="AK32" s="202">
        <v>12.82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8.7100000000000009</v>
      </c>
      <c r="AJ33" s="202">
        <v>0</v>
      </c>
      <c r="AK33" s="202">
        <v>13.82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8.7100000000000009</v>
      </c>
      <c r="AJ34" s="202">
        <v>0</v>
      </c>
      <c r="AK34" s="202">
        <v>13.82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9.09</v>
      </c>
      <c r="AJ35" s="202">
        <v>0</v>
      </c>
      <c r="AK35" s="202">
        <v>16.82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9.09</v>
      </c>
      <c r="AJ36" s="202">
        <v>0</v>
      </c>
      <c r="AK36" s="202">
        <v>17.82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9.09</v>
      </c>
      <c r="AJ37" s="202">
        <v>0</v>
      </c>
      <c r="AK37" s="202">
        <v>26.82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9.09</v>
      </c>
      <c r="AJ38" s="202">
        <v>0</v>
      </c>
      <c r="AK38" s="202">
        <v>20.82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9.09</v>
      </c>
      <c r="AJ39" s="202">
        <v>0</v>
      </c>
      <c r="AK39" s="202">
        <v>23.82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9.09</v>
      </c>
      <c r="AJ40" s="202">
        <v>0</v>
      </c>
      <c r="AK40" s="202">
        <v>25.82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9.09</v>
      </c>
      <c r="AJ41" s="202">
        <v>0</v>
      </c>
      <c r="AK41" s="202">
        <v>26.82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9.09</v>
      </c>
      <c r="AJ42" s="202">
        <v>0</v>
      </c>
      <c r="AK42" s="202">
        <v>26.82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8.7100000000000009</v>
      </c>
      <c r="AJ43" s="202">
        <v>0</v>
      </c>
      <c r="AK43" s="202">
        <v>32.82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8.7100000000000009</v>
      </c>
      <c r="AJ44" s="202">
        <v>0</v>
      </c>
      <c r="AK44" s="202">
        <v>24.82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9.09</v>
      </c>
      <c r="AJ45" s="202">
        <v>0</v>
      </c>
      <c r="AK45" s="202">
        <v>26.82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9.09</v>
      </c>
      <c r="AJ46" s="202">
        <v>0</v>
      </c>
      <c r="AK46" s="202">
        <v>26.82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9.09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9.09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9.09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9.09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8.9700000000000006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8.9700000000000006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8.9700000000000006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8.9700000000000006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9.0299999999999994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9.0299999999999994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9.0299999999999994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9.0299999999999994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9.0299999999999994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9.0299999999999994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9.0299999999999994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9.0299999999999994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9.0299999999999994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9.0299999999999994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9.0299999999999994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9.0299999999999994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9.0299999999999994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9.0299999999999994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9.0299999999999994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9.0299999999999994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9.0299999999999994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8.59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8.59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8.51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8.33</v>
      </c>
      <c r="AJ75" s="202">
        <v>0</v>
      </c>
      <c r="AK75" s="202">
        <v>18.82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8.33</v>
      </c>
      <c r="AJ76" s="202">
        <v>0</v>
      </c>
      <c r="AK76" s="202">
        <v>17.82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8.33</v>
      </c>
      <c r="AJ77" s="202">
        <v>0</v>
      </c>
      <c r="AK77" s="202">
        <v>15.82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8.59</v>
      </c>
      <c r="AJ78" s="202">
        <v>0</v>
      </c>
      <c r="AK78" s="202">
        <v>14.82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8.59</v>
      </c>
      <c r="AJ79" s="202">
        <v>0</v>
      </c>
      <c r="AK79" s="202">
        <v>20.82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8.59</v>
      </c>
      <c r="AJ80" s="202">
        <v>0</v>
      </c>
      <c r="AK80" s="202">
        <v>12.82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8.59</v>
      </c>
      <c r="AJ81" s="202">
        <v>0</v>
      </c>
      <c r="AK81" s="202">
        <v>15.82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8.59</v>
      </c>
      <c r="AJ82" s="202">
        <v>0</v>
      </c>
      <c r="AK82" s="202">
        <v>15.82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8.59</v>
      </c>
      <c r="AJ83" s="202">
        <v>0</v>
      </c>
      <c r="AK83" s="202">
        <v>16.82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8.59</v>
      </c>
      <c r="AJ84" s="202">
        <v>0</v>
      </c>
      <c r="AK84" s="202">
        <v>16.82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8.59</v>
      </c>
      <c r="AJ85" s="202">
        <v>0</v>
      </c>
      <c r="AK85" s="202">
        <v>22.82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8.33</v>
      </c>
      <c r="AJ86" s="202">
        <v>0</v>
      </c>
      <c r="AK86" s="202">
        <v>15.82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8.33</v>
      </c>
      <c r="AJ87" s="202">
        <v>0</v>
      </c>
      <c r="AK87" s="202">
        <v>17.82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8.33</v>
      </c>
      <c r="AJ88" s="202">
        <v>0</v>
      </c>
      <c r="AK88" s="202">
        <v>18.82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8.59</v>
      </c>
      <c r="AJ89" s="202">
        <v>0</v>
      </c>
      <c r="AK89" s="202">
        <v>18.82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8.59</v>
      </c>
      <c r="AJ90" s="202">
        <v>0</v>
      </c>
      <c r="AK90" s="202">
        <v>18.82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8.59</v>
      </c>
      <c r="AJ91" s="202">
        <v>0</v>
      </c>
      <c r="AK91" s="202">
        <v>24.82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8.59</v>
      </c>
      <c r="AJ92" s="202">
        <v>0</v>
      </c>
      <c r="AK92" s="202">
        <v>16.82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8.59</v>
      </c>
      <c r="AJ93" s="202">
        <v>0</v>
      </c>
      <c r="AK93" s="202">
        <v>18.82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8.59</v>
      </c>
      <c r="AJ94" s="202">
        <v>0</v>
      </c>
      <c r="AK94" s="202">
        <v>18.82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8.59</v>
      </c>
      <c r="AJ95" s="202">
        <v>0</v>
      </c>
      <c r="AK95" s="202">
        <v>18.82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8.59</v>
      </c>
      <c r="AJ96" s="202">
        <v>0</v>
      </c>
      <c r="AK96" s="202">
        <v>18.760000000000002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8.59</v>
      </c>
      <c r="AJ97" s="202">
        <v>0</v>
      </c>
      <c r="AK97" s="202">
        <v>23.36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8.59</v>
      </c>
      <c r="AJ98" s="202">
        <v>0</v>
      </c>
      <c r="AK98" s="202">
        <v>15.82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0.21284000000000003</v>
      </c>
      <c r="AJ99">
        <f t="shared" si="0"/>
        <v>0</v>
      </c>
      <c r="AK99">
        <f t="shared" si="0"/>
        <v>0.35330000000000017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32.39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145</v>
      </c>
      <c r="J3" s="202">
        <v>0</v>
      </c>
      <c r="K3" s="202">
        <v>299.95999999999998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32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145</v>
      </c>
      <c r="J4" s="202">
        <v>0</v>
      </c>
      <c r="K4" s="202">
        <v>280.36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32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145</v>
      </c>
      <c r="J5" s="202">
        <v>0</v>
      </c>
      <c r="K5" s="202">
        <v>280.36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32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145</v>
      </c>
      <c r="J6" s="202">
        <v>0</v>
      </c>
      <c r="K6" s="202">
        <v>279.36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32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145</v>
      </c>
      <c r="J7" s="202">
        <v>0</v>
      </c>
      <c r="K7" s="202">
        <v>286.36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32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145</v>
      </c>
      <c r="J8" s="202">
        <v>0</v>
      </c>
      <c r="K8" s="202">
        <v>277.36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32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145</v>
      </c>
      <c r="J9" s="202">
        <v>0</v>
      </c>
      <c r="K9" s="202">
        <v>279.36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32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150</v>
      </c>
      <c r="J10" s="202">
        <v>0</v>
      </c>
      <c r="K10" s="202">
        <v>279.36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32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150</v>
      </c>
      <c r="J11" s="202">
        <v>0</v>
      </c>
      <c r="K11" s="202">
        <v>278.36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32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150</v>
      </c>
      <c r="J12" s="202">
        <v>0</v>
      </c>
      <c r="K12" s="202">
        <v>278.36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32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150</v>
      </c>
      <c r="J13" s="202">
        <v>0</v>
      </c>
      <c r="K13" s="202">
        <v>284.36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32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150</v>
      </c>
      <c r="J14" s="202">
        <v>0</v>
      </c>
      <c r="K14" s="202">
        <v>276.36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31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150</v>
      </c>
      <c r="J15" s="202">
        <v>0</v>
      </c>
      <c r="K15" s="202">
        <v>278.36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31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150</v>
      </c>
      <c r="J16" s="202">
        <v>0</v>
      </c>
      <c r="K16" s="202">
        <v>277.36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31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150</v>
      </c>
      <c r="J17" s="202">
        <v>0</v>
      </c>
      <c r="K17" s="202">
        <v>277.36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31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150</v>
      </c>
      <c r="J18" s="202">
        <v>0</v>
      </c>
      <c r="K18" s="202">
        <v>277.36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32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150</v>
      </c>
      <c r="J19" s="202">
        <v>0</v>
      </c>
      <c r="K19" s="202">
        <v>283.36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32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150</v>
      </c>
      <c r="J20" s="202">
        <v>0</v>
      </c>
      <c r="K20" s="202">
        <v>275.36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32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150</v>
      </c>
      <c r="J21" s="202">
        <v>0</v>
      </c>
      <c r="K21" s="202">
        <v>277.36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32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150</v>
      </c>
      <c r="J22" s="202">
        <v>0</v>
      </c>
      <c r="K22" s="202">
        <v>278.36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32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150</v>
      </c>
      <c r="J23" s="202">
        <v>0</v>
      </c>
      <c r="K23" s="202">
        <v>279.36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33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150</v>
      </c>
      <c r="J24" s="202">
        <v>0</v>
      </c>
      <c r="K24" s="202">
        <v>278.36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33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150</v>
      </c>
      <c r="J25" s="202">
        <v>0</v>
      </c>
      <c r="K25" s="202">
        <v>282.36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34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150</v>
      </c>
      <c r="J26" s="202">
        <v>0</v>
      </c>
      <c r="K26" s="202">
        <v>274.36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34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150</v>
      </c>
      <c r="J27" s="202">
        <v>0</v>
      </c>
      <c r="K27" s="202">
        <v>277.36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34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150</v>
      </c>
      <c r="J28" s="202">
        <v>0</v>
      </c>
      <c r="K28" s="202">
        <v>277.36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33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150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33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150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33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150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33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150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33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150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33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150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0</v>
      </c>
      <c r="D35" s="26">
        <v>25</v>
      </c>
      <c r="E35" s="26">
        <v>0</v>
      </c>
      <c r="F35" s="26">
        <v>0</v>
      </c>
      <c r="G35" s="202">
        <v>120</v>
      </c>
      <c r="H35" s="202">
        <v>0</v>
      </c>
      <c r="I35" s="202">
        <v>150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0</v>
      </c>
      <c r="D36" s="26">
        <v>25</v>
      </c>
      <c r="E36" s="26">
        <v>0</v>
      </c>
      <c r="F36" s="26">
        <v>0</v>
      </c>
      <c r="G36" s="202">
        <v>120</v>
      </c>
      <c r="H36" s="202">
        <v>0</v>
      </c>
      <c r="I36" s="202">
        <v>150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0</v>
      </c>
      <c r="D37" s="26">
        <v>25</v>
      </c>
      <c r="E37" s="26">
        <v>0</v>
      </c>
      <c r="F37" s="26">
        <v>0</v>
      </c>
      <c r="G37" s="202">
        <v>120</v>
      </c>
      <c r="H37" s="202">
        <v>0</v>
      </c>
      <c r="I37" s="202">
        <v>150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0</v>
      </c>
      <c r="D38" s="26">
        <v>25</v>
      </c>
      <c r="E38" s="26">
        <v>0</v>
      </c>
      <c r="F38" s="26">
        <v>0</v>
      </c>
      <c r="G38" s="202">
        <v>120</v>
      </c>
      <c r="H38" s="202">
        <v>0</v>
      </c>
      <c r="I38" s="202">
        <v>150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0</v>
      </c>
      <c r="D39" s="26">
        <v>25</v>
      </c>
      <c r="E39" s="26">
        <v>0</v>
      </c>
      <c r="F39" s="26">
        <v>0</v>
      </c>
      <c r="G39" s="202">
        <v>120</v>
      </c>
      <c r="H39" s="202">
        <v>0</v>
      </c>
      <c r="I39" s="202">
        <v>150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0</v>
      </c>
      <c r="D40" s="26">
        <v>25</v>
      </c>
      <c r="E40" s="26">
        <v>0</v>
      </c>
      <c r="F40" s="26">
        <v>0</v>
      </c>
      <c r="G40" s="202">
        <v>120</v>
      </c>
      <c r="H40" s="202">
        <v>0</v>
      </c>
      <c r="I40" s="202">
        <v>150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0</v>
      </c>
      <c r="D41" s="26">
        <v>25</v>
      </c>
      <c r="E41" s="26">
        <v>0</v>
      </c>
      <c r="F41" s="26">
        <v>0</v>
      </c>
      <c r="G41" s="202">
        <v>120</v>
      </c>
      <c r="H41" s="202">
        <v>0</v>
      </c>
      <c r="I41" s="202">
        <v>150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0</v>
      </c>
      <c r="D42" s="26">
        <v>25</v>
      </c>
      <c r="E42" s="26">
        <v>0</v>
      </c>
      <c r="F42" s="26">
        <v>0</v>
      </c>
      <c r="G42" s="202">
        <v>120</v>
      </c>
      <c r="H42" s="202">
        <v>0</v>
      </c>
      <c r="I42" s="202">
        <v>150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0</v>
      </c>
      <c r="D43" s="26">
        <v>25</v>
      </c>
      <c r="E43" s="26">
        <v>0</v>
      </c>
      <c r="F43" s="26">
        <v>0</v>
      </c>
      <c r="G43" s="202">
        <v>120</v>
      </c>
      <c r="H43" s="202">
        <v>0</v>
      </c>
      <c r="I43" s="202">
        <v>150</v>
      </c>
      <c r="J43" s="202">
        <v>0</v>
      </c>
      <c r="K43" s="202">
        <v>271.74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0</v>
      </c>
      <c r="D44" s="26">
        <v>25</v>
      </c>
      <c r="E44" s="26">
        <v>0</v>
      </c>
      <c r="F44" s="26">
        <v>0</v>
      </c>
      <c r="G44" s="202">
        <v>120</v>
      </c>
      <c r="H44" s="202">
        <v>0</v>
      </c>
      <c r="I44" s="202">
        <v>150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0</v>
      </c>
      <c r="D45" s="26">
        <v>25</v>
      </c>
      <c r="E45" s="26">
        <v>0</v>
      </c>
      <c r="F45" s="26">
        <v>0</v>
      </c>
      <c r="G45" s="202">
        <v>120</v>
      </c>
      <c r="H45" s="202">
        <v>0</v>
      </c>
      <c r="I45" s="202">
        <v>150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0</v>
      </c>
      <c r="D46" s="26">
        <v>25</v>
      </c>
      <c r="E46" s="26">
        <v>0</v>
      </c>
      <c r="F46" s="26">
        <v>0</v>
      </c>
      <c r="G46" s="202">
        <v>120</v>
      </c>
      <c r="H46" s="202">
        <v>0</v>
      </c>
      <c r="I46" s="202">
        <v>150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32</v>
      </c>
      <c r="D47" s="26">
        <v>25</v>
      </c>
      <c r="E47" s="26">
        <v>0</v>
      </c>
      <c r="F47" s="26">
        <v>0</v>
      </c>
      <c r="G47" s="202">
        <v>120</v>
      </c>
      <c r="H47" s="202">
        <v>0</v>
      </c>
      <c r="I47" s="202">
        <v>150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32</v>
      </c>
      <c r="D48" s="26">
        <v>25</v>
      </c>
      <c r="E48" s="26">
        <v>0</v>
      </c>
      <c r="F48" s="26">
        <v>0</v>
      </c>
      <c r="G48" s="202">
        <v>120</v>
      </c>
      <c r="H48" s="202">
        <v>0</v>
      </c>
      <c r="I48" s="202">
        <v>150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32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150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32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150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0</v>
      </c>
      <c r="D51" s="26">
        <v>25</v>
      </c>
      <c r="E51" s="26">
        <v>0</v>
      </c>
      <c r="F51" s="26">
        <v>0</v>
      </c>
      <c r="G51" s="202">
        <v>120</v>
      </c>
      <c r="H51" s="202">
        <v>0</v>
      </c>
      <c r="I51" s="202">
        <v>150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0</v>
      </c>
      <c r="D52" s="26">
        <v>25</v>
      </c>
      <c r="E52" s="26">
        <v>0</v>
      </c>
      <c r="F52" s="26">
        <v>0</v>
      </c>
      <c r="G52" s="202">
        <v>120</v>
      </c>
      <c r="H52" s="202">
        <v>0</v>
      </c>
      <c r="I52" s="202">
        <v>150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0</v>
      </c>
      <c r="D53" s="26">
        <v>25</v>
      </c>
      <c r="E53" s="26">
        <v>0</v>
      </c>
      <c r="F53" s="26">
        <v>0</v>
      </c>
      <c r="G53" s="202">
        <v>120</v>
      </c>
      <c r="H53" s="202">
        <v>0</v>
      </c>
      <c r="I53" s="202">
        <v>150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0</v>
      </c>
      <c r="D54" s="26">
        <v>25</v>
      </c>
      <c r="E54" s="26">
        <v>0</v>
      </c>
      <c r="F54" s="26">
        <v>0</v>
      </c>
      <c r="G54" s="202">
        <v>120</v>
      </c>
      <c r="H54" s="202">
        <v>0</v>
      </c>
      <c r="I54" s="202">
        <v>150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150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31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150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31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150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31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150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31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150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31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150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31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150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31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150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31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150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31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150</v>
      </c>
      <c r="J64" s="202">
        <v>0</v>
      </c>
      <c r="K64" s="202">
        <v>287.95999999999998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31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150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31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150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31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150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31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150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31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150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31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150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31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150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145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145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145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145</v>
      </c>
      <c r="J75" s="202">
        <v>0</v>
      </c>
      <c r="K75" s="202">
        <v>281.36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145</v>
      </c>
      <c r="J76" s="202">
        <v>0</v>
      </c>
      <c r="K76" s="202">
        <v>280.36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145</v>
      </c>
      <c r="J77" s="202">
        <v>0</v>
      </c>
      <c r="K77" s="202">
        <v>278.36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145</v>
      </c>
      <c r="J78" s="202">
        <v>0</v>
      </c>
      <c r="K78" s="202">
        <v>277.36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31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145</v>
      </c>
      <c r="J79" s="202">
        <v>0</v>
      </c>
      <c r="K79" s="202">
        <v>283.36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31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145</v>
      </c>
      <c r="J80" s="202">
        <v>0</v>
      </c>
      <c r="K80" s="202">
        <v>275.36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31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145</v>
      </c>
      <c r="J81" s="202">
        <v>0</v>
      </c>
      <c r="K81" s="202">
        <v>278.36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32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145</v>
      </c>
      <c r="J82" s="202">
        <v>0</v>
      </c>
      <c r="K82" s="202">
        <v>278.36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32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145</v>
      </c>
      <c r="J83" s="202">
        <v>0</v>
      </c>
      <c r="K83" s="202">
        <v>279.36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32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145</v>
      </c>
      <c r="J84" s="202">
        <v>0</v>
      </c>
      <c r="K84" s="202">
        <v>279.36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32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145</v>
      </c>
      <c r="J85" s="202">
        <v>0</v>
      </c>
      <c r="K85" s="202">
        <v>285.36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32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145</v>
      </c>
      <c r="J86" s="202">
        <v>0</v>
      </c>
      <c r="K86" s="202">
        <v>278.36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32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145</v>
      </c>
      <c r="J87" s="202">
        <v>0</v>
      </c>
      <c r="K87" s="202">
        <v>280.36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32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145</v>
      </c>
      <c r="J88" s="202">
        <v>0</v>
      </c>
      <c r="K88" s="202">
        <v>281.36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32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145</v>
      </c>
      <c r="J89" s="202">
        <v>0</v>
      </c>
      <c r="K89" s="202">
        <v>281.36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32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145</v>
      </c>
      <c r="J90" s="202">
        <v>0</v>
      </c>
      <c r="K90" s="202">
        <v>281.36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32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145</v>
      </c>
      <c r="J91" s="202">
        <v>0</v>
      </c>
      <c r="K91" s="202">
        <v>287.36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32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145</v>
      </c>
      <c r="J92" s="202">
        <v>0</v>
      </c>
      <c r="K92" s="202">
        <v>279.36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32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145</v>
      </c>
      <c r="J93" s="202">
        <v>0</v>
      </c>
      <c r="K93" s="202">
        <v>281.36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32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145</v>
      </c>
      <c r="J94" s="202">
        <v>0</v>
      </c>
      <c r="K94" s="202">
        <v>281.36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32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145</v>
      </c>
      <c r="J95" s="202">
        <v>0</v>
      </c>
      <c r="K95" s="202">
        <v>281.36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32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145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32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145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32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145</v>
      </c>
      <c r="J98" s="202">
        <v>0</v>
      </c>
      <c r="K98" s="202">
        <v>297.95999999999998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0.63809749999999998</v>
      </c>
      <c r="D99" s="156">
        <f t="shared" si="0"/>
        <v>0.1125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3.5575000000000001</v>
      </c>
      <c r="J99" s="156">
        <f t="shared" si="0"/>
        <v>0</v>
      </c>
      <c r="K99" s="156">
        <f t="shared" si="0"/>
        <v>6.6255450000000016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2.15</v>
      </c>
      <c r="G3" s="202">
        <v>0</v>
      </c>
      <c r="H3" s="202">
        <v>0</v>
      </c>
      <c r="I3" s="202">
        <v>0.61</v>
      </c>
      <c r="J3" s="202">
        <v>9.6300000000000008</v>
      </c>
      <c r="K3" s="202">
        <v>16.14</v>
      </c>
      <c r="L3" s="202">
        <v>0.35</v>
      </c>
      <c r="M3" s="202">
        <v>2.0099999999999998</v>
      </c>
      <c r="N3" s="202">
        <v>0.82</v>
      </c>
      <c r="O3" s="202">
        <v>2.31</v>
      </c>
      <c r="P3" s="202">
        <v>0.75</v>
      </c>
      <c r="Q3" s="202">
        <v>0.15</v>
      </c>
      <c r="R3" s="202">
        <v>0.59</v>
      </c>
      <c r="S3" s="202">
        <v>0.36</v>
      </c>
      <c r="T3" s="202">
        <v>0</v>
      </c>
      <c r="U3" s="202">
        <v>1.96</v>
      </c>
      <c r="V3" s="202">
        <v>0.28999999999999998</v>
      </c>
      <c r="W3" s="202">
        <v>0.48</v>
      </c>
      <c r="X3" s="202">
        <v>2.04</v>
      </c>
      <c r="Y3" s="202">
        <v>0</v>
      </c>
      <c r="Z3" s="202">
        <v>1.92</v>
      </c>
      <c r="AA3" s="202">
        <v>1.25</v>
      </c>
      <c r="AB3" s="202">
        <v>0</v>
      </c>
      <c r="AC3" s="202">
        <v>7.45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10.83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2.15</v>
      </c>
      <c r="G4" s="202">
        <v>0</v>
      </c>
      <c r="H4" s="202">
        <v>0</v>
      </c>
      <c r="I4" s="202">
        <v>0.61</v>
      </c>
      <c r="J4" s="202">
        <v>9.6300000000000008</v>
      </c>
      <c r="K4" s="202">
        <v>16.14</v>
      </c>
      <c r="L4" s="202">
        <v>0.35</v>
      </c>
      <c r="M4" s="202">
        <v>2.0099999999999998</v>
      </c>
      <c r="N4" s="202">
        <v>0.82</v>
      </c>
      <c r="O4" s="202">
        <v>2.31</v>
      </c>
      <c r="P4" s="202">
        <v>0.77</v>
      </c>
      <c r="Q4" s="202">
        <v>0.15</v>
      </c>
      <c r="R4" s="202">
        <v>0.59</v>
      </c>
      <c r="S4" s="202">
        <v>0.36</v>
      </c>
      <c r="T4" s="202">
        <v>0</v>
      </c>
      <c r="U4" s="202">
        <v>1.96</v>
      </c>
      <c r="V4" s="202">
        <v>0.28999999999999998</v>
      </c>
      <c r="W4" s="202">
        <v>0.48</v>
      </c>
      <c r="X4" s="202">
        <v>2.04</v>
      </c>
      <c r="Y4" s="202">
        <v>0</v>
      </c>
      <c r="Z4" s="202">
        <v>1.92</v>
      </c>
      <c r="AA4" s="202">
        <v>1.25</v>
      </c>
      <c r="AB4" s="202">
        <v>0</v>
      </c>
      <c r="AC4" s="202">
        <v>7.45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10.83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2.15</v>
      </c>
      <c r="G5" s="202">
        <v>0</v>
      </c>
      <c r="H5" s="202">
        <v>0</v>
      </c>
      <c r="I5" s="202">
        <v>0.61</v>
      </c>
      <c r="J5" s="202">
        <v>9.6300000000000008</v>
      </c>
      <c r="K5" s="202">
        <v>16.14</v>
      </c>
      <c r="L5" s="202">
        <v>0.35</v>
      </c>
      <c r="M5" s="202">
        <v>2.0099999999999998</v>
      </c>
      <c r="N5" s="202">
        <v>0.82</v>
      </c>
      <c r="O5" s="202">
        <v>2.31</v>
      </c>
      <c r="P5" s="202">
        <v>0.77</v>
      </c>
      <c r="Q5" s="202">
        <v>0.15</v>
      </c>
      <c r="R5" s="202">
        <v>0.59</v>
      </c>
      <c r="S5" s="202">
        <v>0.36</v>
      </c>
      <c r="T5" s="202">
        <v>0</v>
      </c>
      <c r="U5" s="202">
        <v>1.96</v>
      </c>
      <c r="V5" s="202">
        <v>0.28999999999999998</v>
      </c>
      <c r="W5" s="202">
        <v>0.48</v>
      </c>
      <c r="X5" s="202">
        <v>2.04</v>
      </c>
      <c r="Y5" s="202">
        <v>0</v>
      </c>
      <c r="Z5" s="202">
        <v>1.92</v>
      </c>
      <c r="AA5" s="202">
        <v>1.25</v>
      </c>
      <c r="AB5" s="202">
        <v>0</v>
      </c>
      <c r="AC5" s="202">
        <v>7.45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10.83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2.15</v>
      </c>
      <c r="G6" s="202">
        <v>0</v>
      </c>
      <c r="H6" s="202">
        <v>0</v>
      </c>
      <c r="I6" s="202">
        <v>0.61</v>
      </c>
      <c r="J6" s="202">
        <v>9.6300000000000008</v>
      </c>
      <c r="K6" s="202">
        <v>16.14</v>
      </c>
      <c r="L6" s="202">
        <v>0.35</v>
      </c>
      <c r="M6" s="202">
        <v>2.0099999999999998</v>
      </c>
      <c r="N6" s="202">
        <v>0.82</v>
      </c>
      <c r="O6" s="202">
        <v>2.31</v>
      </c>
      <c r="P6" s="202">
        <v>0.79</v>
      </c>
      <c r="Q6" s="202">
        <v>0.15</v>
      </c>
      <c r="R6" s="202">
        <v>0.59</v>
      </c>
      <c r="S6" s="202">
        <v>0.36</v>
      </c>
      <c r="T6" s="202">
        <v>0</v>
      </c>
      <c r="U6" s="202">
        <v>1.96</v>
      </c>
      <c r="V6" s="202">
        <v>0.28999999999999998</v>
      </c>
      <c r="W6" s="202">
        <v>0.48</v>
      </c>
      <c r="X6" s="202">
        <v>2.04</v>
      </c>
      <c r="Y6" s="202">
        <v>0</v>
      </c>
      <c r="Z6" s="202">
        <v>1.92</v>
      </c>
      <c r="AA6" s="202">
        <v>1.25</v>
      </c>
      <c r="AB6" s="202">
        <v>0</v>
      </c>
      <c r="AC6" s="202">
        <v>6.46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9.93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2.15</v>
      </c>
      <c r="G7" s="202">
        <v>0</v>
      </c>
      <c r="H7" s="202">
        <v>0</v>
      </c>
      <c r="I7" s="202">
        <v>0.61</v>
      </c>
      <c r="J7" s="202">
        <v>9.6300000000000008</v>
      </c>
      <c r="K7" s="202">
        <v>16.14</v>
      </c>
      <c r="L7" s="202">
        <v>0.35</v>
      </c>
      <c r="M7" s="202">
        <v>2.0099999999999998</v>
      </c>
      <c r="N7" s="202">
        <v>0.82</v>
      </c>
      <c r="O7" s="202">
        <v>2.31</v>
      </c>
      <c r="P7" s="202">
        <v>0.8</v>
      </c>
      <c r="Q7" s="202">
        <v>0.15</v>
      </c>
      <c r="R7" s="202">
        <v>0.59</v>
      </c>
      <c r="S7" s="202">
        <v>0.36</v>
      </c>
      <c r="T7" s="202">
        <v>0</v>
      </c>
      <c r="U7" s="202">
        <v>1.96</v>
      </c>
      <c r="V7" s="202">
        <v>0.28999999999999998</v>
      </c>
      <c r="W7" s="202">
        <v>0.48</v>
      </c>
      <c r="X7" s="202">
        <v>2.04</v>
      </c>
      <c r="Y7" s="202">
        <v>0</v>
      </c>
      <c r="Z7" s="202">
        <v>1.92</v>
      </c>
      <c r="AA7" s="202">
        <v>1.25</v>
      </c>
      <c r="AB7" s="202">
        <v>0</v>
      </c>
      <c r="AC7" s="202">
        <v>6.46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9.93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2.15</v>
      </c>
      <c r="G8" s="202">
        <v>0</v>
      </c>
      <c r="H8" s="202">
        <v>0</v>
      </c>
      <c r="I8" s="202">
        <v>0.61</v>
      </c>
      <c r="J8" s="202">
        <v>9.6300000000000008</v>
      </c>
      <c r="K8" s="202">
        <v>16.14</v>
      </c>
      <c r="L8" s="202">
        <v>0.35</v>
      </c>
      <c r="M8" s="202">
        <v>2.0099999999999998</v>
      </c>
      <c r="N8" s="202">
        <v>0.82</v>
      </c>
      <c r="O8" s="202">
        <v>2.31</v>
      </c>
      <c r="P8" s="202">
        <v>0.82</v>
      </c>
      <c r="Q8" s="202">
        <v>0.15</v>
      </c>
      <c r="R8" s="202">
        <v>0.59</v>
      </c>
      <c r="S8" s="202">
        <v>0.36</v>
      </c>
      <c r="T8" s="202">
        <v>0</v>
      </c>
      <c r="U8" s="202">
        <v>1.96</v>
      </c>
      <c r="V8" s="202">
        <v>0.28999999999999998</v>
      </c>
      <c r="W8" s="202">
        <v>0.48</v>
      </c>
      <c r="X8" s="202">
        <v>2.04</v>
      </c>
      <c r="Y8" s="202">
        <v>0</v>
      </c>
      <c r="Z8" s="202">
        <v>1.92</v>
      </c>
      <c r="AA8" s="202">
        <v>1.25</v>
      </c>
      <c r="AB8" s="202">
        <v>0</v>
      </c>
      <c r="AC8" s="202">
        <v>6.46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9.93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2.15</v>
      </c>
      <c r="G9" s="202">
        <v>0</v>
      </c>
      <c r="H9" s="202">
        <v>0</v>
      </c>
      <c r="I9" s="202">
        <v>0.61</v>
      </c>
      <c r="J9" s="202">
        <v>9.6300000000000008</v>
      </c>
      <c r="K9" s="202">
        <v>16.14</v>
      </c>
      <c r="L9" s="202">
        <v>0.35</v>
      </c>
      <c r="M9" s="202">
        <v>2.0099999999999998</v>
      </c>
      <c r="N9" s="202">
        <v>0.82</v>
      </c>
      <c r="O9" s="202">
        <v>2.31</v>
      </c>
      <c r="P9" s="202">
        <v>0.85</v>
      </c>
      <c r="Q9" s="202">
        <v>0.15</v>
      </c>
      <c r="R9" s="202">
        <v>0.59</v>
      </c>
      <c r="S9" s="202">
        <v>0.36</v>
      </c>
      <c r="T9" s="202">
        <v>0</v>
      </c>
      <c r="U9" s="202">
        <v>1.96</v>
      </c>
      <c r="V9" s="202">
        <v>0.28999999999999998</v>
      </c>
      <c r="W9" s="202">
        <v>0.48</v>
      </c>
      <c r="X9" s="202">
        <v>2.04</v>
      </c>
      <c r="Y9" s="202">
        <v>0</v>
      </c>
      <c r="Z9" s="202">
        <v>1.92</v>
      </c>
      <c r="AA9" s="202">
        <v>1.25</v>
      </c>
      <c r="AB9" s="202">
        <v>0</v>
      </c>
      <c r="AC9" s="202">
        <v>6.46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9.93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2.15</v>
      </c>
      <c r="G10" s="202">
        <v>0</v>
      </c>
      <c r="H10" s="202">
        <v>0</v>
      </c>
      <c r="I10" s="202">
        <v>0.61</v>
      </c>
      <c r="J10" s="202">
        <v>9.6300000000000008</v>
      </c>
      <c r="K10" s="202">
        <v>16.14</v>
      </c>
      <c r="L10" s="202">
        <v>0.35</v>
      </c>
      <c r="M10" s="202">
        <v>2.0099999999999998</v>
      </c>
      <c r="N10" s="202">
        <v>0.82</v>
      </c>
      <c r="O10" s="202">
        <v>2.31</v>
      </c>
      <c r="P10" s="202">
        <v>0.85</v>
      </c>
      <c r="Q10" s="202">
        <v>0.15</v>
      </c>
      <c r="R10" s="202">
        <v>0.59</v>
      </c>
      <c r="S10" s="202">
        <v>0.36</v>
      </c>
      <c r="T10" s="202">
        <v>0</v>
      </c>
      <c r="U10" s="202">
        <v>1.96</v>
      </c>
      <c r="V10" s="202">
        <v>0.28999999999999998</v>
      </c>
      <c r="W10" s="202">
        <v>0.48</v>
      </c>
      <c r="X10" s="202">
        <v>2.04</v>
      </c>
      <c r="Y10" s="202">
        <v>0</v>
      </c>
      <c r="Z10" s="202">
        <v>1.92</v>
      </c>
      <c r="AA10" s="202">
        <v>1.25</v>
      </c>
      <c r="AB10" s="202">
        <v>0</v>
      </c>
      <c r="AC10" s="202">
        <v>6.46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8.49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2.15</v>
      </c>
      <c r="G11" s="202">
        <v>0</v>
      </c>
      <c r="H11" s="202">
        <v>0</v>
      </c>
      <c r="I11" s="202">
        <v>12.03</v>
      </c>
      <c r="J11" s="202">
        <v>12.03</v>
      </c>
      <c r="K11" s="202">
        <v>16.14</v>
      </c>
      <c r="L11" s="202">
        <v>0.35</v>
      </c>
      <c r="M11" s="202">
        <v>2.0099999999999998</v>
      </c>
      <c r="N11" s="202">
        <v>0.82</v>
      </c>
      <c r="O11" s="202">
        <v>2.31</v>
      </c>
      <c r="P11" s="202">
        <v>0.85</v>
      </c>
      <c r="Q11" s="202">
        <v>0.15</v>
      </c>
      <c r="R11" s="202">
        <v>0.59</v>
      </c>
      <c r="S11" s="202">
        <v>0.36</v>
      </c>
      <c r="T11" s="202">
        <v>0</v>
      </c>
      <c r="U11" s="202">
        <v>1.96</v>
      </c>
      <c r="V11" s="202">
        <v>0.28999999999999998</v>
      </c>
      <c r="W11" s="202">
        <v>0.48</v>
      </c>
      <c r="X11" s="202">
        <v>2.04</v>
      </c>
      <c r="Y11" s="202">
        <v>0</v>
      </c>
      <c r="Z11" s="202">
        <v>1.92</v>
      </c>
      <c r="AA11" s="202">
        <v>1.25</v>
      </c>
      <c r="AB11" s="202">
        <v>0</v>
      </c>
      <c r="AC11" s="202">
        <v>6.46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8.49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2.15</v>
      </c>
      <c r="G12" s="202">
        <v>0</v>
      </c>
      <c r="H12" s="202">
        <v>0</v>
      </c>
      <c r="I12" s="202">
        <v>12.03</v>
      </c>
      <c r="J12" s="202">
        <v>12.03</v>
      </c>
      <c r="K12" s="202">
        <v>16.14</v>
      </c>
      <c r="L12" s="202">
        <v>0.35</v>
      </c>
      <c r="M12" s="202">
        <v>2.0099999999999998</v>
      </c>
      <c r="N12" s="202">
        <v>0.82</v>
      </c>
      <c r="O12" s="202">
        <v>2.31</v>
      </c>
      <c r="P12" s="202">
        <v>0.85</v>
      </c>
      <c r="Q12" s="202">
        <v>0.15</v>
      </c>
      <c r="R12" s="202">
        <v>0.59</v>
      </c>
      <c r="S12" s="202">
        <v>0.36</v>
      </c>
      <c r="T12" s="202">
        <v>0</v>
      </c>
      <c r="U12" s="202">
        <v>1.96</v>
      </c>
      <c r="V12" s="202">
        <v>0.28999999999999998</v>
      </c>
      <c r="W12" s="202">
        <v>0.48</v>
      </c>
      <c r="X12" s="202">
        <v>2.04</v>
      </c>
      <c r="Y12" s="202">
        <v>0</v>
      </c>
      <c r="Z12" s="202">
        <v>1.92</v>
      </c>
      <c r="AA12" s="202">
        <v>1.25</v>
      </c>
      <c r="AB12" s="202">
        <v>0</v>
      </c>
      <c r="AC12" s="202">
        <v>6.46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8.49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2.15</v>
      </c>
      <c r="G13" s="202">
        <v>0</v>
      </c>
      <c r="H13" s="202">
        <v>0</v>
      </c>
      <c r="I13" s="202">
        <v>12.03</v>
      </c>
      <c r="J13" s="202">
        <v>12.03</v>
      </c>
      <c r="K13" s="202">
        <v>16.14</v>
      </c>
      <c r="L13" s="202">
        <v>0.35</v>
      </c>
      <c r="M13" s="202">
        <v>2.0099999999999998</v>
      </c>
      <c r="N13" s="202">
        <v>0.82</v>
      </c>
      <c r="O13" s="202">
        <v>2.31</v>
      </c>
      <c r="P13" s="202">
        <v>0.99</v>
      </c>
      <c r="Q13" s="202">
        <v>0.15</v>
      </c>
      <c r="R13" s="202">
        <v>0.59</v>
      </c>
      <c r="S13" s="202">
        <v>0.36</v>
      </c>
      <c r="T13" s="202">
        <v>0</v>
      </c>
      <c r="U13" s="202">
        <v>1.96</v>
      </c>
      <c r="V13" s="202">
        <v>0.28999999999999998</v>
      </c>
      <c r="W13" s="202">
        <v>0.48</v>
      </c>
      <c r="X13" s="202">
        <v>2.04</v>
      </c>
      <c r="Y13" s="202">
        <v>0</v>
      </c>
      <c r="Z13" s="202">
        <v>1.92</v>
      </c>
      <c r="AA13" s="202">
        <v>1.25</v>
      </c>
      <c r="AB13" s="202">
        <v>0</v>
      </c>
      <c r="AC13" s="202">
        <v>6.46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8.49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2.15</v>
      </c>
      <c r="G14" s="202">
        <v>0</v>
      </c>
      <c r="H14" s="202">
        <v>0</v>
      </c>
      <c r="I14" s="202">
        <v>12.03</v>
      </c>
      <c r="J14" s="202">
        <v>12.03</v>
      </c>
      <c r="K14" s="202">
        <v>16.14</v>
      </c>
      <c r="L14" s="202">
        <v>0.35</v>
      </c>
      <c r="M14" s="202">
        <v>2.0099999999999998</v>
      </c>
      <c r="N14" s="202">
        <v>0.82</v>
      </c>
      <c r="O14" s="202">
        <v>2.31</v>
      </c>
      <c r="P14" s="202">
        <v>0.99</v>
      </c>
      <c r="Q14" s="202">
        <v>0.15</v>
      </c>
      <c r="R14" s="202">
        <v>0.59</v>
      </c>
      <c r="S14" s="202">
        <v>0.36</v>
      </c>
      <c r="T14" s="202">
        <v>0</v>
      </c>
      <c r="U14" s="202">
        <v>1.96</v>
      </c>
      <c r="V14" s="202">
        <v>0.28999999999999998</v>
      </c>
      <c r="W14" s="202">
        <v>0.48</v>
      </c>
      <c r="X14" s="202">
        <v>2.04</v>
      </c>
      <c r="Y14" s="202">
        <v>0</v>
      </c>
      <c r="Z14" s="202">
        <v>1.92</v>
      </c>
      <c r="AA14" s="202">
        <v>1.25</v>
      </c>
      <c r="AB14" s="202">
        <v>0</v>
      </c>
      <c r="AC14" s="202">
        <v>6.46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8.49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2.15</v>
      </c>
      <c r="G15" s="202">
        <v>0</v>
      </c>
      <c r="H15" s="202">
        <v>0</v>
      </c>
      <c r="I15" s="202">
        <v>12.03</v>
      </c>
      <c r="J15" s="202">
        <v>12.03</v>
      </c>
      <c r="K15" s="202">
        <v>16.14</v>
      </c>
      <c r="L15" s="202">
        <v>0.35</v>
      </c>
      <c r="M15" s="202">
        <v>2.0099999999999998</v>
      </c>
      <c r="N15" s="202">
        <v>0.82</v>
      </c>
      <c r="O15" s="202">
        <v>2.31</v>
      </c>
      <c r="P15" s="202">
        <v>0.99</v>
      </c>
      <c r="Q15" s="202">
        <v>0.15</v>
      </c>
      <c r="R15" s="202">
        <v>0.59</v>
      </c>
      <c r="S15" s="202">
        <v>0.36</v>
      </c>
      <c r="T15" s="202">
        <v>0</v>
      </c>
      <c r="U15" s="202">
        <v>1.96</v>
      </c>
      <c r="V15" s="202">
        <v>0.28999999999999998</v>
      </c>
      <c r="W15" s="202">
        <v>0.48</v>
      </c>
      <c r="X15" s="202">
        <v>2.04</v>
      </c>
      <c r="Y15" s="202">
        <v>0</v>
      </c>
      <c r="Z15" s="202">
        <v>1.92</v>
      </c>
      <c r="AA15" s="202">
        <v>1.25</v>
      </c>
      <c r="AB15" s="202">
        <v>0</v>
      </c>
      <c r="AC15" s="202">
        <v>7.11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8.49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2.15</v>
      </c>
      <c r="G16" s="202">
        <v>0</v>
      </c>
      <c r="H16" s="202">
        <v>0</v>
      </c>
      <c r="I16" s="202">
        <v>12.03</v>
      </c>
      <c r="J16" s="202">
        <v>12.03</v>
      </c>
      <c r="K16" s="202">
        <v>16.14</v>
      </c>
      <c r="L16" s="202">
        <v>0.35</v>
      </c>
      <c r="M16" s="202">
        <v>2.0099999999999998</v>
      </c>
      <c r="N16" s="202">
        <v>0.82</v>
      </c>
      <c r="O16" s="202">
        <v>2.31</v>
      </c>
      <c r="P16" s="202">
        <v>0.99</v>
      </c>
      <c r="Q16" s="202">
        <v>0.15</v>
      </c>
      <c r="R16" s="202">
        <v>0.59</v>
      </c>
      <c r="S16" s="202">
        <v>0.36</v>
      </c>
      <c r="T16" s="202">
        <v>0</v>
      </c>
      <c r="U16" s="202">
        <v>1.96</v>
      </c>
      <c r="V16" s="202">
        <v>0.28999999999999998</v>
      </c>
      <c r="W16" s="202">
        <v>0.48</v>
      </c>
      <c r="X16" s="202">
        <v>2.04</v>
      </c>
      <c r="Y16" s="202">
        <v>0</v>
      </c>
      <c r="Z16" s="202">
        <v>1.92</v>
      </c>
      <c r="AA16" s="202">
        <v>1.25</v>
      </c>
      <c r="AB16" s="202">
        <v>0</v>
      </c>
      <c r="AC16" s="202">
        <v>7.11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8.49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2.15</v>
      </c>
      <c r="G17" s="202">
        <v>0</v>
      </c>
      <c r="H17" s="202">
        <v>0</v>
      </c>
      <c r="I17" s="202">
        <v>12.03</v>
      </c>
      <c r="J17" s="202">
        <v>12.03</v>
      </c>
      <c r="K17" s="202">
        <v>16.14</v>
      </c>
      <c r="L17" s="202">
        <v>0.35</v>
      </c>
      <c r="M17" s="202">
        <v>2.0099999999999998</v>
      </c>
      <c r="N17" s="202">
        <v>0.82</v>
      </c>
      <c r="O17" s="202">
        <v>2.31</v>
      </c>
      <c r="P17" s="202">
        <v>0.99</v>
      </c>
      <c r="Q17" s="202">
        <v>0.15</v>
      </c>
      <c r="R17" s="202">
        <v>0.59</v>
      </c>
      <c r="S17" s="202">
        <v>0.36</v>
      </c>
      <c r="T17" s="202">
        <v>0</v>
      </c>
      <c r="U17" s="202">
        <v>1.96</v>
      </c>
      <c r="V17" s="202">
        <v>0.28999999999999998</v>
      </c>
      <c r="W17" s="202">
        <v>0.48</v>
      </c>
      <c r="X17" s="202">
        <v>2.04</v>
      </c>
      <c r="Y17" s="202">
        <v>0</v>
      </c>
      <c r="Z17" s="202">
        <v>1.92</v>
      </c>
      <c r="AA17" s="202">
        <v>1.25</v>
      </c>
      <c r="AB17" s="202">
        <v>0</v>
      </c>
      <c r="AC17" s="202">
        <v>7.11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8.49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2.15</v>
      </c>
      <c r="G18" s="202">
        <v>0</v>
      </c>
      <c r="H18" s="202">
        <v>0</v>
      </c>
      <c r="I18" s="202">
        <v>12.03</v>
      </c>
      <c r="J18" s="202">
        <v>12.03</v>
      </c>
      <c r="K18" s="202">
        <v>16.14</v>
      </c>
      <c r="L18" s="202">
        <v>0.35</v>
      </c>
      <c r="M18" s="202">
        <v>2.0099999999999998</v>
      </c>
      <c r="N18" s="202">
        <v>0.82</v>
      </c>
      <c r="O18" s="202">
        <v>2.31</v>
      </c>
      <c r="P18" s="202">
        <v>0.99</v>
      </c>
      <c r="Q18" s="202">
        <v>0.15</v>
      </c>
      <c r="R18" s="202">
        <v>0.59</v>
      </c>
      <c r="S18" s="202">
        <v>0.36</v>
      </c>
      <c r="T18" s="202">
        <v>0</v>
      </c>
      <c r="U18" s="202">
        <v>1.96</v>
      </c>
      <c r="V18" s="202">
        <v>0.28999999999999998</v>
      </c>
      <c r="W18" s="202">
        <v>0.48</v>
      </c>
      <c r="X18" s="202">
        <v>2.04</v>
      </c>
      <c r="Y18" s="202">
        <v>0</v>
      </c>
      <c r="Z18" s="202">
        <v>1.92</v>
      </c>
      <c r="AA18" s="202">
        <v>1.25</v>
      </c>
      <c r="AB18" s="202">
        <v>0</v>
      </c>
      <c r="AC18" s="202">
        <v>7.11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8.49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2.15</v>
      </c>
      <c r="G19" s="202">
        <v>0</v>
      </c>
      <c r="H19" s="202">
        <v>0</v>
      </c>
      <c r="I19" s="202">
        <v>12.03</v>
      </c>
      <c r="J19" s="202">
        <v>12.03</v>
      </c>
      <c r="K19" s="202">
        <v>173.36</v>
      </c>
      <c r="L19" s="202">
        <v>0.35</v>
      </c>
      <c r="M19" s="202">
        <v>2.0099999999999998</v>
      </c>
      <c r="N19" s="202">
        <v>0.82</v>
      </c>
      <c r="O19" s="202">
        <v>2.31</v>
      </c>
      <c r="P19" s="202">
        <v>0.99</v>
      </c>
      <c r="Q19" s="202">
        <v>0.15</v>
      </c>
      <c r="R19" s="202">
        <v>0.59</v>
      </c>
      <c r="S19" s="202">
        <v>0.36</v>
      </c>
      <c r="T19" s="202">
        <v>0</v>
      </c>
      <c r="U19" s="202">
        <v>1.96</v>
      </c>
      <c r="V19" s="202">
        <v>0.28999999999999998</v>
      </c>
      <c r="W19" s="202">
        <v>0.48</v>
      </c>
      <c r="X19" s="202">
        <v>2.04</v>
      </c>
      <c r="Y19" s="202">
        <v>0</v>
      </c>
      <c r="Z19" s="202">
        <v>1.92</v>
      </c>
      <c r="AA19" s="202">
        <v>1.25</v>
      </c>
      <c r="AB19" s="202">
        <v>0</v>
      </c>
      <c r="AC19" s="202">
        <v>6.46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8.49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2.15</v>
      </c>
      <c r="G20" s="202">
        <v>0</v>
      </c>
      <c r="H20" s="202">
        <v>0</v>
      </c>
      <c r="I20" s="202">
        <v>12.03</v>
      </c>
      <c r="J20" s="202">
        <v>12.03</v>
      </c>
      <c r="K20" s="202">
        <v>173.36</v>
      </c>
      <c r="L20" s="202">
        <v>0.35</v>
      </c>
      <c r="M20" s="202">
        <v>2.0099999999999998</v>
      </c>
      <c r="N20" s="202">
        <v>0.82</v>
      </c>
      <c r="O20" s="202">
        <v>2.31</v>
      </c>
      <c r="P20" s="202">
        <v>0.99</v>
      </c>
      <c r="Q20" s="202">
        <v>0.15</v>
      </c>
      <c r="R20" s="202">
        <v>0.59</v>
      </c>
      <c r="S20" s="202">
        <v>0.36</v>
      </c>
      <c r="T20" s="202">
        <v>0</v>
      </c>
      <c r="U20" s="202">
        <v>1.96</v>
      </c>
      <c r="V20" s="202">
        <v>0.28999999999999998</v>
      </c>
      <c r="W20" s="202">
        <v>0.48</v>
      </c>
      <c r="X20" s="202">
        <v>2.04</v>
      </c>
      <c r="Y20" s="202">
        <v>0</v>
      </c>
      <c r="Z20" s="202">
        <v>1.92</v>
      </c>
      <c r="AA20" s="202">
        <v>1.25</v>
      </c>
      <c r="AB20" s="202">
        <v>0</v>
      </c>
      <c r="AC20" s="202">
        <v>6.46</v>
      </c>
      <c r="AD20" s="202">
        <v>12.46</v>
      </c>
      <c r="AE20" s="202">
        <v>0</v>
      </c>
      <c r="AF20" s="202">
        <v>0</v>
      </c>
      <c r="AG20" s="202">
        <v>0</v>
      </c>
      <c r="AH20" s="202">
        <v>0</v>
      </c>
      <c r="AI20" s="202">
        <v>8.49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2.15</v>
      </c>
      <c r="G21" s="202">
        <v>0</v>
      </c>
      <c r="H21" s="202">
        <v>0</v>
      </c>
      <c r="I21" s="202">
        <v>7.22</v>
      </c>
      <c r="J21" s="202">
        <v>16.850000000000001</v>
      </c>
      <c r="K21" s="202">
        <v>173.36</v>
      </c>
      <c r="L21" s="202">
        <v>0.35</v>
      </c>
      <c r="M21" s="202">
        <v>2.0099999999999998</v>
      </c>
      <c r="N21" s="202">
        <v>0.82</v>
      </c>
      <c r="O21" s="202">
        <v>2.31</v>
      </c>
      <c r="P21" s="202">
        <v>0.99</v>
      </c>
      <c r="Q21" s="202">
        <v>0.15</v>
      </c>
      <c r="R21" s="202">
        <v>0.59</v>
      </c>
      <c r="S21" s="202">
        <v>0.36</v>
      </c>
      <c r="T21" s="202">
        <v>0</v>
      </c>
      <c r="U21" s="202">
        <v>1.96</v>
      </c>
      <c r="V21" s="202">
        <v>0.28999999999999998</v>
      </c>
      <c r="W21" s="202">
        <v>0.48</v>
      </c>
      <c r="X21" s="202">
        <v>2.04</v>
      </c>
      <c r="Y21" s="202">
        <v>0</v>
      </c>
      <c r="Z21" s="202">
        <v>1.92</v>
      </c>
      <c r="AA21" s="202">
        <v>1.25</v>
      </c>
      <c r="AB21" s="202">
        <v>0</v>
      </c>
      <c r="AC21" s="202">
        <v>6.46</v>
      </c>
      <c r="AD21" s="202">
        <v>12.46</v>
      </c>
      <c r="AE21" s="202">
        <v>0</v>
      </c>
      <c r="AF21" s="202">
        <v>0</v>
      </c>
      <c r="AG21" s="202">
        <v>0</v>
      </c>
      <c r="AH21" s="202">
        <v>0</v>
      </c>
      <c r="AI21" s="202">
        <v>8.49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2.15</v>
      </c>
      <c r="G22" s="202">
        <v>0</v>
      </c>
      <c r="H22" s="202">
        <v>0</v>
      </c>
      <c r="I22" s="202">
        <v>7.22</v>
      </c>
      <c r="J22" s="202">
        <v>16.850000000000001</v>
      </c>
      <c r="K22" s="202">
        <v>173.36</v>
      </c>
      <c r="L22" s="202">
        <v>0.35</v>
      </c>
      <c r="M22" s="202">
        <v>2.0099999999999998</v>
      </c>
      <c r="N22" s="202">
        <v>0.82</v>
      </c>
      <c r="O22" s="202">
        <v>2.31</v>
      </c>
      <c r="P22" s="202">
        <v>0.99</v>
      </c>
      <c r="Q22" s="202">
        <v>0.15</v>
      </c>
      <c r="R22" s="202">
        <v>0.59</v>
      </c>
      <c r="S22" s="202">
        <v>0.36</v>
      </c>
      <c r="T22" s="202">
        <v>0</v>
      </c>
      <c r="U22" s="202">
        <v>1.96</v>
      </c>
      <c r="V22" s="202">
        <v>0.28999999999999998</v>
      </c>
      <c r="W22" s="202">
        <v>0.48</v>
      </c>
      <c r="X22" s="202">
        <v>2.04</v>
      </c>
      <c r="Y22" s="202">
        <v>0</v>
      </c>
      <c r="Z22" s="202">
        <v>1.92</v>
      </c>
      <c r="AA22" s="202">
        <v>1.25</v>
      </c>
      <c r="AB22" s="202">
        <v>0</v>
      </c>
      <c r="AC22" s="202">
        <v>6.46</v>
      </c>
      <c r="AD22" s="202">
        <v>12.46</v>
      </c>
      <c r="AE22" s="202">
        <v>0</v>
      </c>
      <c r="AF22" s="202">
        <v>0</v>
      </c>
      <c r="AG22" s="202">
        <v>0</v>
      </c>
      <c r="AH22" s="202">
        <v>0</v>
      </c>
      <c r="AI22" s="202">
        <v>8.49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2.15</v>
      </c>
      <c r="G23" s="202">
        <v>0</v>
      </c>
      <c r="H23" s="202">
        <v>0</v>
      </c>
      <c r="I23" s="202">
        <v>7.22</v>
      </c>
      <c r="J23" s="202">
        <v>16.850000000000001</v>
      </c>
      <c r="K23" s="202">
        <v>173.36</v>
      </c>
      <c r="L23" s="202">
        <v>0.35</v>
      </c>
      <c r="M23" s="202">
        <v>2.0099999999999998</v>
      </c>
      <c r="N23" s="202">
        <v>0.82</v>
      </c>
      <c r="O23" s="202">
        <v>2.31</v>
      </c>
      <c r="P23" s="202">
        <v>0.99</v>
      </c>
      <c r="Q23" s="202">
        <v>0.15</v>
      </c>
      <c r="R23" s="202">
        <v>0.59</v>
      </c>
      <c r="S23" s="202">
        <v>0.36</v>
      </c>
      <c r="T23" s="202">
        <v>0</v>
      </c>
      <c r="U23" s="202">
        <v>1.96</v>
      </c>
      <c r="V23" s="202">
        <v>0.28999999999999998</v>
      </c>
      <c r="W23" s="202">
        <v>0.48</v>
      </c>
      <c r="X23" s="202">
        <v>2.04</v>
      </c>
      <c r="Y23" s="202">
        <v>0</v>
      </c>
      <c r="Z23" s="202">
        <v>1.92</v>
      </c>
      <c r="AA23" s="202">
        <v>1.25</v>
      </c>
      <c r="AB23" s="202">
        <v>0</v>
      </c>
      <c r="AC23" s="202">
        <v>6.46</v>
      </c>
      <c r="AD23" s="202">
        <v>12.46</v>
      </c>
      <c r="AE23" s="202">
        <v>0</v>
      </c>
      <c r="AF23" s="202">
        <v>0</v>
      </c>
      <c r="AG23" s="202">
        <v>0</v>
      </c>
      <c r="AH23" s="202">
        <v>0</v>
      </c>
      <c r="AI23" s="202">
        <v>8.49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2.15</v>
      </c>
      <c r="G24" s="202">
        <v>0</v>
      </c>
      <c r="H24" s="202">
        <v>0</v>
      </c>
      <c r="I24" s="202">
        <v>7.22</v>
      </c>
      <c r="J24" s="202">
        <v>16.850000000000001</v>
      </c>
      <c r="K24" s="202">
        <v>173.36</v>
      </c>
      <c r="L24" s="202">
        <v>0.35</v>
      </c>
      <c r="M24" s="202">
        <v>2.0099999999999998</v>
      </c>
      <c r="N24" s="202">
        <v>0.82</v>
      </c>
      <c r="O24" s="202">
        <v>2.31</v>
      </c>
      <c r="P24" s="202">
        <v>0.99</v>
      </c>
      <c r="Q24" s="202">
        <v>0.15</v>
      </c>
      <c r="R24" s="202">
        <v>0.59</v>
      </c>
      <c r="S24" s="202">
        <v>0.36</v>
      </c>
      <c r="T24" s="202">
        <v>0</v>
      </c>
      <c r="U24" s="202">
        <v>1.96</v>
      </c>
      <c r="V24" s="202">
        <v>0.28999999999999998</v>
      </c>
      <c r="W24" s="202">
        <v>0.48</v>
      </c>
      <c r="X24" s="202">
        <v>2.04</v>
      </c>
      <c r="Y24" s="202">
        <v>0</v>
      </c>
      <c r="Z24" s="202">
        <v>1.92</v>
      </c>
      <c r="AA24" s="202">
        <v>1.25</v>
      </c>
      <c r="AB24" s="202">
        <v>0</v>
      </c>
      <c r="AC24" s="202">
        <v>5.82</v>
      </c>
      <c r="AD24" s="202">
        <v>12.46</v>
      </c>
      <c r="AE24" s="202">
        <v>0</v>
      </c>
      <c r="AF24" s="202">
        <v>0</v>
      </c>
      <c r="AG24" s="202">
        <v>0</v>
      </c>
      <c r="AH24" s="202">
        <v>0</v>
      </c>
      <c r="AI24" s="202">
        <v>8.49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2.15</v>
      </c>
      <c r="G25" s="202">
        <v>0</v>
      </c>
      <c r="H25" s="202">
        <v>0</v>
      </c>
      <c r="I25" s="202">
        <v>4.8099999999999996</v>
      </c>
      <c r="J25" s="202">
        <v>19.25</v>
      </c>
      <c r="K25" s="202">
        <v>173.36</v>
      </c>
      <c r="L25" s="202">
        <v>0.35</v>
      </c>
      <c r="M25" s="202">
        <v>2.0099999999999998</v>
      </c>
      <c r="N25" s="202">
        <v>0.82</v>
      </c>
      <c r="O25" s="202">
        <v>2.31</v>
      </c>
      <c r="P25" s="202">
        <v>1.55</v>
      </c>
      <c r="Q25" s="202">
        <v>0.15</v>
      </c>
      <c r="R25" s="202">
        <v>0.59</v>
      </c>
      <c r="S25" s="202">
        <v>0.36</v>
      </c>
      <c r="T25" s="202">
        <v>0</v>
      </c>
      <c r="U25" s="202">
        <v>1.96</v>
      </c>
      <c r="V25" s="202">
        <v>0.28999999999999998</v>
      </c>
      <c r="W25" s="202">
        <v>0.48</v>
      </c>
      <c r="X25" s="202">
        <v>2.04</v>
      </c>
      <c r="Y25" s="202">
        <v>0</v>
      </c>
      <c r="Z25" s="202">
        <v>1.92</v>
      </c>
      <c r="AA25" s="202">
        <v>1.25</v>
      </c>
      <c r="AB25" s="202">
        <v>0</v>
      </c>
      <c r="AC25" s="202">
        <v>5.82</v>
      </c>
      <c r="AD25" s="202">
        <v>12.46</v>
      </c>
      <c r="AE25" s="202">
        <v>0</v>
      </c>
      <c r="AF25" s="202">
        <v>0</v>
      </c>
      <c r="AG25" s="202">
        <v>0</v>
      </c>
      <c r="AH25" s="202">
        <v>0</v>
      </c>
      <c r="AI25" s="202">
        <v>8.49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2.15</v>
      </c>
      <c r="G26" s="202">
        <v>0</v>
      </c>
      <c r="H26" s="202">
        <v>0</v>
      </c>
      <c r="I26" s="202">
        <v>4.8099999999999996</v>
      </c>
      <c r="J26" s="202">
        <v>19.25</v>
      </c>
      <c r="K26" s="202">
        <v>173.36</v>
      </c>
      <c r="L26" s="202">
        <v>0.35</v>
      </c>
      <c r="M26" s="202">
        <v>2.0099999999999998</v>
      </c>
      <c r="N26" s="202">
        <v>0.82</v>
      </c>
      <c r="O26" s="202">
        <v>2.31</v>
      </c>
      <c r="P26" s="202">
        <v>1.55</v>
      </c>
      <c r="Q26" s="202">
        <v>0.15</v>
      </c>
      <c r="R26" s="202">
        <v>0.59</v>
      </c>
      <c r="S26" s="202">
        <v>0.36</v>
      </c>
      <c r="T26" s="202">
        <v>0</v>
      </c>
      <c r="U26" s="202">
        <v>1.96</v>
      </c>
      <c r="V26" s="202">
        <v>0.28999999999999998</v>
      </c>
      <c r="W26" s="202">
        <v>0.48</v>
      </c>
      <c r="X26" s="202">
        <v>2.04</v>
      </c>
      <c r="Y26" s="202">
        <v>0</v>
      </c>
      <c r="Z26" s="202">
        <v>1.92</v>
      </c>
      <c r="AA26" s="202">
        <v>1.25</v>
      </c>
      <c r="AB26" s="202">
        <v>0</v>
      </c>
      <c r="AC26" s="202">
        <v>5.17</v>
      </c>
      <c r="AD26" s="202">
        <v>12.46</v>
      </c>
      <c r="AE26" s="202">
        <v>0</v>
      </c>
      <c r="AF26" s="202">
        <v>0</v>
      </c>
      <c r="AG26" s="202">
        <v>0</v>
      </c>
      <c r="AH26" s="202">
        <v>0</v>
      </c>
      <c r="AI26" s="202">
        <v>8.49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2.15</v>
      </c>
      <c r="G27" s="202">
        <v>0</v>
      </c>
      <c r="H27" s="202">
        <v>0</v>
      </c>
      <c r="I27" s="202">
        <v>14.44</v>
      </c>
      <c r="J27" s="202">
        <v>16.850000000000001</v>
      </c>
      <c r="K27" s="202">
        <v>241.16</v>
      </c>
      <c r="L27" s="202">
        <v>0.35</v>
      </c>
      <c r="M27" s="202">
        <v>2.0099999999999998</v>
      </c>
      <c r="N27" s="202">
        <v>0.82</v>
      </c>
      <c r="O27" s="202">
        <v>2.31</v>
      </c>
      <c r="P27" s="202">
        <v>1.55</v>
      </c>
      <c r="Q27" s="202">
        <v>0.15</v>
      </c>
      <c r="R27" s="202">
        <v>0.59</v>
      </c>
      <c r="S27" s="202">
        <v>0.36</v>
      </c>
      <c r="T27" s="202">
        <v>0</v>
      </c>
      <c r="U27" s="202">
        <v>1.96</v>
      </c>
      <c r="V27" s="202">
        <v>0.28999999999999998</v>
      </c>
      <c r="W27" s="202">
        <v>0.48</v>
      </c>
      <c r="X27" s="202">
        <v>2.04</v>
      </c>
      <c r="Y27" s="202">
        <v>0</v>
      </c>
      <c r="Z27" s="202">
        <v>1.92</v>
      </c>
      <c r="AA27" s="202">
        <v>1.25</v>
      </c>
      <c r="AB27" s="202">
        <v>0</v>
      </c>
      <c r="AC27" s="202">
        <v>5.17</v>
      </c>
      <c r="AD27" s="202">
        <v>12.46</v>
      </c>
      <c r="AE27" s="202">
        <v>0</v>
      </c>
      <c r="AF27" s="202">
        <v>0</v>
      </c>
      <c r="AG27" s="202">
        <v>0</v>
      </c>
      <c r="AH27" s="202">
        <v>0</v>
      </c>
      <c r="AI27" s="202">
        <v>8.49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2.15</v>
      </c>
      <c r="G28" s="202">
        <v>0</v>
      </c>
      <c r="H28" s="202">
        <v>0</v>
      </c>
      <c r="I28" s="202">
        <v>14.44</v>
      </c>
      <c r="J28" s="202">
        <v>14.44</v>
      </c>
      <c r="K28" s="202">
        <v>241.16</v>
      </c>
      <c r="L28" s="202">
        <v>0.35</v>
      </c>
      <c r="M28" s="202">
        <v>2.0099999999999998</v>
      </c>
      <c r="N28" s="202">
        <v>0.82</v>
      </c>
      <c r="O28" s="202">
        <v>2.31</v>
      </c>
      <c r="P28" s="202">
        <v>1.55</v>
      </c>
      <c r="Q28" s="202">
        <v>0.15</v>
      </c>
      <c r="R28" s="202">
        <v>0.59</v>
      </c>
      <c r="S28" s="202">
        <v>0.36</v>
      </c>
      <c r="T28" s="202">
        <v>0</v>
      </c>
      <c r="U28" s="202">
        <v>1.96</v>
      </c>
      <c r="V28" s="202">
        <v>0.28999999999999998</v>
      </c>
      <c r="W28" s="202">
        <v>0.48</v>
      </c>
      <c r="X28" s="202">
        <v>2.04</v>
      </c>
      <c r="Y28" s="202">
        <v>0</v>
      </c>
      <c r="Z28" s="202">
        <v>1.92</v>
      </c>
      <c r="AA28" s="202">
        <v>1.25</v>
      </c>
      <c r="AB28" s="202">
        <v>0</v>
      </c>
      <c r="AC28" s="202">
        <v>5.17</v>
      </c>
      <c r="AD28" s="202">
        <v>12.46</v>
      </c>
      <c r="AE28" s="202">
        <v>0</v>
      </c>
      <c r="AF28" s="202">
        <v>0</v>
      </c>
      <c r="AG28" s="202">
        <v>0</v>
      </c>
      <c r="AH28" s="202">
        <v>0</v>
      </c>
      <c r="AI28" s="202">
        <v>8.49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2.15</v>
      </c>
      <c r="G29" s="202">
        <v>0</v>
      </c>
      <c r="H29" s="202">
        <v>0</v>
      </c>
      <c r="I29" s="202">
        <v>14.44</v>
      </c>
      <c r="J29" s="202">
        <v>14.44</v>
      </c>
      <c r="K29" s="202">
        <v>241.16</v>
      </c>
      <c r="L29" s="202">
        <v>11.04</v>
      </c>
      <c r="M29" s="202">
        <v>2.0099999999999998</v>
      </c>
      <c r="N29" s="202">
        <v>0.82</v>
      </c>
      <c r="O29" s="202">
        <v>2.31</v>
      </c>
      <c r="P29" s="202">
        <v>0.87</v>
      </c>
      <c r="Q29" s="202">
        <v>4.79</v>
      </c>
      <c r="R29" s="202">
        <v>18.62</v>
      </c>
      <c r="S29" s="202">
        <v>11.59</v>
      </c>
      <c r="T29" s="202">
        <v>0</v>
      </c>
      <c r="U29" s="202">
        <v>1.96</v>
      </c>
      <c r="V29" s="202">
        <v>7.16</v>
      </c>
      <c r="W29" s="202">
        <v>10.44</v>
      </c>
      <c r="X29" s="202">
        <v>2.04</v>
      </c>
      <c r="Y29" s="202">
        <v>0</v>
      </c>
      <c r="Z29" s="202">
        <v>2.96</v>
      </c>
      <c r="AA29" s="202">
        <v>1.94</v>
      </c>
      <c r="AB29" s="202">
        <v>0</v>
      </c>
      <c r="AC29" s="202">
        <v>5.82</v>
      </c>
      <c r="AD29" s="202">
        <v>12.46</v>
      </c>
      <c r="AE29" s="202">
        <v>0</v>
      </c>
      <c r="AF29" s="202">
        <v>0</v>
      </c>
      <c r="AG29" s="202">
        <v>0</v>
      </c>
      <c r="AH29" s="202">
        <v>0</v>
      </c>
      <c r="AI29" s="202">
        <v>8.49</v>
      </c>
      <c r="AJ29" s="202">
        <v>0</v>
      </c>
      <c r="AK29" s="202">
        <v>23.62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2.15</v>
      </c>
      <c r="G30" s="202">
        <v>0</v>
      </c>
      <c r="H30" s="202">
        <v>0</v>
      </c>
      <c r="I30" s="202">
        <v>14.44</v>
      </c>
      <c r="J30" s="202">
        <v>14.44</v>
      </c>
      <c r="K30" s="202">
        <v>241.16</v>
      </c>
      <c r="L30" s="202">
        <v>11.04</v>
      </c>
      <c r="M30" s="202">
        <v>2.0099999999999998</v>
      </c>
      <c r="N30" s="202">
        <v>0.82</v>
      </c>
      <c r="O30" s="202">
        <v>2.31</v>
      </c>
      <c r="P30" s="202">
        <v>0.87</v>
      </c>
      <c r="Q30" s="202">
        <v>4.79</v>
      </c>
      <c r="R30" s="202">
        <v>18.62</v>
      </c>
      <c r="S30" s="202">
        <v>11.59</v>
      </c>
      <c r="T30" s="202">
        <v>0</v>
      </c>
      <c r="U30" s="202">
        <v>1.96</v>
      </c>
      <c r="V30" s="202">
        <v>7.16</v>
      </c>
      <c r="W30" s="202">
        <v>10.44</v>
      </c>
      <c r="X30" s="202">
        <v>2.04</v>
      </c>
      <c r="Y30" s="202">
        <v>0</v>
      </c>
      <c r="Z30" s="202">
        <v>2.96</v>
      </c>
      <c r="AA30" s="202">
        <v>1.94</v>
      </c>
      <c r="AB30" s="202">
        <v>0</v>
      </c>
      <c r="AC30" s="202">
        <v>5.82</v>
      </c>
      <c r="AD30" s="202">
        <v>12.46</v>
      </c>
      <c r="AE30" s="202">
        <v>0</v>
      </c>
      <c r="AF30" s="202">
        <v>0</v>
      </c>
      <c r="AG30" s="202">
        <v>0</v>
      </c>
      <c r="AH30" s="202">
        <v>0</v>
      </c>
      <c r="AI30" s="202">
        <v>8.49</v>
      </c>
      <c r="AJ30" s="202">
        <v>0</v>
      </c>
      <c r="AK30" s="202">
        <v>23.62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2.15</v>
      </c>
      <c r="G31" s="202">
        <v>0</v>
      </c>
      <c r="H31" s="202">
        <v>0</v>
      </c>
      <c r="I31" s="202">
        <v>14.44</v>
      </c>
      <c r="J31" s="202">
        <v>14.44</v>
      </c>
      <c r="K31" s="202">
        <v>241.16</v>
      </c>
      <c r="L31" s="202">
        <v>11.04</v>
      </c>
      <c r="M31" s="202">
        <v>2.0099999999999998</v>
      </c>
      <c r="N31" s="202">
        <v>0.82</v>
      </c>
      <c r="O31" s="202">
        <v>2.31</v>
      </c>
      <c r="P31" s="202">
        <v>0.87</v>
      </c>
      <c r="Q31" s="202">
        <v>4.79</v>
      </c>
      <c r="R31" s="202">
        <v>18.62</v>
      </c>
      <c r="S31" s="202">
        <v>11.59</v>
      </c>
      <c r="T31" s="202">
        <v>0</v>
      </c>
      <c r="U31" s="202">
        <v>1.96</v>
      </c>
      <c r="V31" s="202">
        <v>7.16</v>
      </c>
      <c r="W31" s="202">
        <v>10.44</v>
      </c>
      <c r="X31" s="202">
        <v>2.04</v>
      </c>
      <c r="Y31" s="202">
        <v>0</v>
      </c>
      <c r="Z31" s="202">
        <v>3.78</v>
      </c>
      <c r="AA31" s="202">
        <v>2.46</v>
      </c>
      <c r="AB31" s="202">
        <v>0</v>
      </c>
      <c r="AC31" s="202">
        <v>5.82</v>
      </c>
      <c r="AD31" s="202">
        <v>12.46</v>
      </c>
      <c r="AE31" s="202">
        <v>0</v>
      </c>
      <c r="AF31" s="202">
        <v>0</v>
      </c>
      <c r="AG31" s="202">
        <v>0</v>
      </c>
      <c r="AH31" s="202">
        <v>0</v>
      </c>
      <c r="AI31" s="202">
        <v>8.49</v>
      </c>
      <c r="AJ31" s="202">
        <v>0</v>
      </c>
      <c r="AK31" s="202">
        <v>23.62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2.15</v>
      </c>
      <c r="G32" s="202">
        <v>0</v>
      </c>
      <c r="H32" s="202">
        <v>0</v>
      </c>
      <c r="I32" s="202">
        <v>14.44</v>
      </c>
      <c r="J32" s="202">
        <v>14.44</v>
      </c>
      <c r="K32" s="202">
        <v>241.16</v>
      </c>
      <c r="L32" s="202">
        <v>11.04</v>
      </c>
      <c r="M32" s="202">
        <v>2.0099999999999998</v>
      </c>
      <c r="N32" s="202">
        <v>0.82</v>
      </c>
      <c r="O32" s="202">
        <v>2.31</v>
      </c>
      <c r="P32" s="202">
        <v>0.87</v>
      </c>
      <c r="Q32" s="202">
        <v>4.79</v>
      </c>
      <c r="R32" s="202">
        <v>18.62</v>
      </c>
      <c r="S32" s="202">
        <v>11.59</v>
      </c>
      <c r="T32" s="202">
        <v>0</v>
      </c>
      <c r="U32" s="202">
        <v>1.96</v>
      </c>
      <c r="V32" s="202">
        <v>7.16</v>
      </c>
      <c r="W32" s="202">
        <v>10.44</v>
      </c>
      <c r="X32" s="202">
        <v>2.04</v>
      </c>
      <c r="Y32" s="202">
        <v>0</v>
      </c>
      <c r="Z32" s="202">
        <v>3.78</v>
      </c>
      <c r="AA32" s="202">
        <v>2.46</v>
      </c>
      <c r="AB32" s="202">
        <v>0</v>
      </c>
      <c r="AC32" s="202">
        <v>27.81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10.27</v>
      </c>
      <c r="AJ32" s="202">
        <v>0</v>
      </c>
      <c r="AK32" s="202">
        <v>23.62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2.15</v>
      </c>
      <c r="G33" s="202">
        <v>0</v>
      </c>
      <c r="H33" s="202">
        <v>0</v>
      </c>
      <c r="I33" s="202">
        <v>14.44</v>
      </c>
      <c r="J33" s="202">
        <v>14.44</v>
      </c>
      <c r="K33" s="202">
        <v>241.16</v>
      </c>
      <c r="L33" s="202">
        <v>11.04</v>
      </c>
      <c r="M33" s="202">
        <v>2.0099999999999998</v>
      </c>
      <c r="N33" s="202">
        <v>0.82</v>
      </c>
      <c r="O33" s="202">
        <v>2.31</v>
      </c>
      <c r="P33" s="202">
        <v>0.87</v>
      </c>
      <c r="Q33" s="202">
        <v>4.79</v>
      </c>
      <c r="R33" s="202">
        <v>18.62</v>
      </c>
      <c r="S33" s="202">
        <v>11.59</v>
      </c>
      <c r="T33" s="202">
        <v>0</v>
      </c>
      <c r="U33" s="202">
        <v>1.96</v>
      </c>
      <c r="V33" s="202">
        <v>7.16</v>
      </c>
      <c r="W33" s="202">
        <v>10.44</v>
      </c>
      <c r="X33" s="202">
        <v>2.04</v>
      </c>
      <c r="Y33" s="202">
        <v>0</v>
      </c>
      <c r="Z33" s="202">
        <v>3.78</v>
      </c>
      <c r="AA33" s="202">
        <v>2.46</v>
      </c>
      <c r="AB33" s="202">
        <v>0</v>
      </c>
      <c r="AC33" s="202">
        <v>27.81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10.27</v>
      </c>
      <c r="AJ33" s="202">
        <v>0</v>
      </c>
      <c r="AK33" s="202">
        <v>23.62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2.15</v>
      </c>
      <c r="G34" s="202">
        <v>0</v>
      </c>
      <c r="H34" s="202">
        <v>0</v>
      </c>
      <c r="I34" s="202">
        <v>14.44</v>
      </c>
      <c r="J34" s="202">
        <v>14.44</v>
      </c>
      <c r="K34" s="202">
        <v>241.16</v>
      </c>
      <c r="L34" s="202">
        <v>11.04</v>
      </c>
      <c r="M34" s="202">
        <v>2.0099999999999998</v>
      </c>
      <c r="N34" s="202">
        <v>0.82</v>
      </c>
      <c r="O34" s="202">
        <v>2.31</v>
      </c>
      <c r="P34" s="202">
        <v>0.87</v>
      </c>
      <c r="Q34" s="202">
        <v>4.79</v>
      </c>
      <c r="R34" s="202">
        <v>18.62</v>
      </c>
      <c r="S34" s="202">
        <v>11.59</v>
      </c>
      <c r="T34" s="202">
        <v>0</v>
      </c>
      <c r="U34" s="202">
        <v>1.96</v>
      </c>
      <c r="V34" s="202">
        <v>7.16</v>
      </c>
      <c r="W34" s="202">
        <v>10.44</v>
      </c>
      <c r="X34" s="202">
        <v>2.04</v>
      </c>
      <c r="Y34" s="202">
        <v>0</v>
      </c>
      <c r="Z34" s="202">
        <v>3.78</v>
      </c>
      <c r="AA34" s="202">
        <v>2.46</v>
      </c>
      <c r="AB34" s="202">
        <v>0</v>
      </c>
      <c r="AC34" s="202">
        <v>27.81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10.27</v>
      </c>
      <c r="AJ34" s="202">
        <v>0</v>
      </c>
      <c r="AK34" s="202">
        <v>23.62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2.15</v>
      </c>
      <c r="G35" s="202">
        <v>0</v>
      </c>
      <c r="H35" s="202">
        <v>0</v>
      </c>
      <c r="I35" s="202">
        <v>14.44</v>
      </c>
      <c r="J35" s="202">
        <v>14.44</v>
      </c>
      <c r="K35" s="202">
        <v>241.16</v>
      </c>
      <c r="L35" s="202">
        <v>11.04</v>
      </c>
      <c r="M35" s="202">
        <v>2.0099999999999998</v>
      </c>
      <c r="N35" s="202">
        <v>0.82</v>
      </c>
      <c r="O35" s="202">
        <v>2.31</v>
      </c>
      <c r="P35" s="202">
        <v>0.87</v>
      </c>
      <c r="Q35" s="202">
        <v>4.79</v>
      </c>
      <c r="R35" s="202">
        <v>18.62</v>
      </c>
      <c r="S35" s="202">
        <v>11.59</v>
      </c>
      <c r="T35" s="202">
        <v>0</v>
      </c>
      <c r="U35" s="202">
        <v>1.96</v>
      </c>
      <c r="V35" s="202">
        <v>7.16</v>
      </c>
      <c r="W35" s="202">
        <v>10.44</v>
      </c>
      <c r="X35" s="202">
        <v>2.04</v>
      </c>
      <c r="Y35" s="202">
        <v>0</v>
      </c>
      <c r="Z35" s="202">
        <v>3.78</v>
      </c>
      <c r="AA35" s="202">
        <v>2.46</v>
      </c>
      <c r="AB35" s="202">
        <v>0</v>
      </c>
      <c r="AC35" s="202">
        <v>17.440000000000001</v>
      </c>
      <c r="AD35" s="202">
        <v>3</v>
      </c>
      <c r="AE35" s="202">
        <v>0</v>
      </c>
      <c r="AF35" s="202">
        <v>0</v>
      </c>
      <c r="AG35" s="202">
        <v>0</v>
      </c>
      <c r="AH35" s="202">
        <v>0</v>
      </c>
      <c r="AI35" s="202">
        <v>8.49</v>
      </c>
      <c r="AJ35" s="202">
        <v>0</v>
      </c>
      <c r="AK35" s="202">
        <v>23.62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2.15</v>
      </c>
      <c r="G36" s="202">
        <v>0</v>
      </c>
      <c r="H36" s="202">
        <v>0</v>
      </c>
      <c r="I36" s="202">
        <v>14.44</v>
      </c>
      <c r="J36" s="202">
        <v>14.44</v>
      </c>
      <c r="K36" s="202">
        <v>241.16</v>
      </c>
      <c r="L36" s="202">
        <v>11.04</v>
      </c>
      <c r="M36" s="202">
        <v>2.0099999999999998</v>
      </c>
      <c r="N36" s="202">
        <v>0.82</v>
      </c>
      <c r="O36" s="202">
        <v>2.31</v>
      </c>
      <c r="P36" s="202">
        <v>0.87</v>
      </c>
      <c r="Q36" s="202">
        <v>4.79</v>
      </c>
      <c r="R36" s="202">
        <v>18.62</v>
      </c>
      <c r="S36" s="202">
        <v>11.59</v>
      </c>
      <c r="T36" s="202">
        <v>0</v>
      </c>
      <c r="U36" s="202">
        <v>1.96</v>
      </c>
      <c r="V36" s="202">
        <v>7.16</v>
      </c>
      <c r="W36" s="202">
        <v>10.44</v>
      </c>
      <c r="X36" s="202">
        <v>2.04</v>
      </c>
      <c r="Y36" s="202">
        <v>0</v>
      </c>
      <c r="Z36" s="202">
        <v>3.78</v>
      </c>
      <c r="AA36" s="202">
        <v>2.46</v>
      </c>
      <c r="AB36" s="202">
        <v>0</v>
      </c>
      <c r="AC36" s="202">
        <v>17.440000000000001</v>
      </c>
      <c r="AD36" s="202">
        <v>3</v>
      </c>
      <c r="AE36" s="202">
        <v>0</v>
      </c>
      <c r="AF36" s="202">
        <v>0</v>
      </c>
      <c r="AG36" s="202">
        <v>0</v>
      </c>
      <c r="AH36" s="202">
        <v>0</v>
      </c>
      <c r="AI36" s="202">
        <v>8.49</v>
      </c>
      <c r="AJ36" s="202">
        <v>0</v>
      </c>
      <c r="AK36" s="202">
        <v>23.62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2.15</v>
      </c>
      <c r="G37" s="202">
        <v>0</v>
      </c>
      <c r="H37" s="202">
        <v>0</v>
      </c>
      <c r="I37" s="202">
        <v>14.44</v>
      </c>
      <c r="J37" s="202">
        <v>14.92</v>
      </c>
      <c r="K37" s="202">
        <v>241.16</v>
      </c>
      <c r="L37" s="202">
        <v>11.04</v>
      </c>
      <c r="M37" s="202">
        <v>2.0099999999999998</v>
      </c>
      <c r="N37" s="202">
        <v>0.82</v>
      </c>
      <c r="O37" s="202">
        <v>2.31</v>
      </c>
      <c r="P37" s="202">
        <v>0.87</v>
      </c>
      <c r="Q37" s="202">
        <v>4.79</v>
      </c>
      <c r="R37" s="202">
        <v>18.62</v>
      </c>
      <c r="S37" s="202">
        <v>11.59</v>
      </c>
      <c r="T37" s="202">
        <v>0</v>
      </c>
      <c r="U37" s="202">
        <v>1.96</v>
      </c>
      <c r="V37" s="202">
        <v>7.16</v>
      </c>
      <c r="W37" s="202">
        <v>10.44</v>
      </c>
      <c r="X37" s="202">
        <v>40.58</v>
      </c>
      <c r="Y37" s="202">
        <v>0</v>
      </c>
      <c r="Z37" s="202">
        <v>22.38</v>
      </c>
      <c r="AA37" s="202">
        <v>18.309999999999999</v>
      </c>
      <c r="AB37" s="202">
        <v>0</v>
      </c>
      <c r="AC37" s="202">
        <v>17.440000000000001</v>
      </c>
      <c r="AD37" s="202">
        <v>3</v>
      </c>
      <c r="AE37" s="202">
        <v>0</v>
      </c>
      <c r="AF37" s="202">
        <v>0</v>
      </c>
      <c r="AG37" s="202">
        <v>0</v>
      </c>
      <c r="AH37" s="202">
        <v>0</v>
      </c>
      <c r="AI37" s="202">
        <v>8.49</v>
      </c>
      <c r="AJ37" s="202">
        <v>0</v>
      </c>
      <c r="AK37" s="202">
        <v>23.62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2.15</v>
      </c>
      <c r="G38" s="202">
        <v>0</v>
      </c>
      <c r="H38" s="202">
        <v>0</v>
      </c>
      <c r="I38" s="202">
        <v>14.44</v>
      </c>
      <c r="J38" s="202">
        <v>14.92</v>
      </c>
      <c r="K38" s="202">
        <v>241.16</v>
      </c>
      <c r="L38" s="202">
        <v>11.04</v>
      </c>
      <c r="M38" s="202">
        <v>2.0099999999999998</v>
      </c>
      <c r="N38" s="202">
        <v>0.82</v>
      </c>
      <c r="O38" s="202">
        <v>2.31</v>
      </c>
      <c r="P38" s="202">
        <v>0.87</v>
      </c>
      <c r="Q38" s="202">
        <v>4.79</v>
      </c>
      <c r="R38" s="202">
        <v>18.62</v>
      </c>
      <c r="S38" s="202">
        <v>11.59</v>
      </c>
      <c r="T38" s="202">
        <v>0</v>
      </c>
      <c r="U38" s="202">
        <v>1.96</v>
      </c>
      <c r="V38" s="202">
        <v>7.16</v>
      </c>
      <c r="W38" s="202">
        <v>10.44</v>
      </c>
      <c r="X38" s="202">
        <v>40.58</v>
      </c>
      <c r="Y38" s="202">
        <v>0</v>
      </c>
      <c r="Z38" s="202">
        <v>22.38</v>
      </c>
      <c r="AA38" s="202">
        <v>18.309999999999999</v>
      </c>
      <c r="AB38" s="202">
        <v>0</v>
      </c>
      <c r="AC38" s="202">
        <v>17.440000000000001</v>
      </c>
      <c r="AD38" s="202">
        <v>3</v>
      </c>
      <c r="AE38" s="202">
        <v>0</v>
      </c>
      <c r="AF38" s="202">
        <v>0</v>
      </c>
      <c r="AG38" s="202">
        <v>0</v>
      </c>
      <c r="AH38" s="202">
        <v>0</v>
      </c>
      <c r="AI38" s="202">
        <v>8.49</v>
      </c>
      <c r="AJ38" s="202">
        <v>0</v>
      </c>
      <c r="AK38" s="202">
        <v>23.62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2.15</v>
      </c>
      <c r="G39" s="202">
        <v>0</v>
      </c>
      <c r="H39" s="202">
        <v>0</v>
      </c>
      <c r="I39" s="202">
        <v>14.44</v>
      </c>
      <c r="J39" s="202">
        <v>14.92</v>
      </c>
      <c r="K39" s="202">
        <v>241.16</v>
      </c>
      <c r="L39" s="202">
        <v>11.04</v>
      </c>
      <c r="M39" s="202">
        <v>2.0099999999999998</v>
      </c>
      <c r="N39" s="202">
        <v>0.82</v>
      </c>
      <c r="O39" s="202">
        <v>2.31</v>
      </c>
      <c r="P39" s="202">
        <v>0.87</v>
      </c>
      <c r="Q39" s="202">
        <v>4.79</v>
      </c>
      <c r="R39" s="202">
        <v>18.62</v>
      </c>
      <c r="S39" s="202">
        <v>11.59</v>
      </c>
      <c r="T39" s="202">
        <v>0</v>
      </c>
      <c r="U39" s="202">
        <v>1.96</v>
      </c>
      <c r="V39" s="202">
        <v>7.16</v>
      </c>
      <c r="W39" s="202">
        <v>10.44</v>
      </c>
      <c r="X39" s="202">
        <v>40.58</v>
      </c>
      <c r="Y39" s="202">
        <v>0</v>
      </c>
      <c r="Z39" s="202">
        <v>22.38</v>
      </c>
      <c r="AA39" s="202">
        <v>18.309999999999999</v>
      </c>
      <c r="AB39" s="202">
        <v>0</v>
      </c>
      <c r="AC39" s="202">
        <v>17.440000000000001</v>
      </c>
      <c r="AD39" s="202">
        <v>3</v>
      </c>
      <c r="AE39" s="202">
        <v>0</v>
      </c>
      <c r="AF39" s="202">
        <v>0</v>
      </c>
      <c r="AG39" s="202">
        <v>0</v>
      </c>
      <c r="AH39" s="202">
        <v>0</v>
      </c>
      <c r="AI39" s="202">
        <v>8.49</v>
      </c>
      <c r="AJ39" s="202">
        <v>0</v>
      </c>
      <c r="AK39" s="202">
        <v>23.62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2.15</v>
      </c>
      <c r="G40" s="202">
        <v>0</v>
      </c>
      <c r="H40" s="202">
        <v>0</v>
      </c>
      <c r="I40" s="202">
        <v>14.44</v>
      </c>
      <c r="J40" s="202">
        <v>14.92</v>
      </c>
      <c r="K40" s="202">
        <v>241.16</v>
      </c>
      <c r="L40" s="202">
        <v>11.04</v>
      </c>
      <c r="M40" s="202">
        <v>2.0099999999999998</v>
      </c>
      <c r="N40" s="202">
        <v>0.82</v>
      </c>
      <c r="O40" s="202">
        <v>2.31</v>
      </c>
      <c r="P40" s="202">
        <v>0.87</v>
      </c>
      <c r="Q40" s="202">
        <v>4.79</v>
      </c>
      <c r="R40" s="202">
        <v>18.62</v>
      </c>
      <c r="S40" s="202">
        <v>11.59</v>
      </c>
      <c r="T40" s="202">
        <v>0</v>
      </c>
      <c r="U40" s="202">
        <v>1.96</v>
      </c>
      <c r="V40" s="202">
        <v>7.16</v>
      </c>
      <c r="W40" s="202">
        <v>10.44</v>
      </c>
      <c r="X40" s="202">
        <v>40.58</v>
      </c>
      <c r="Y40" s="202">
        <v>0</v>
      </c>
      <c r="Z40" s="202">
        <v>22.38</v>
      </c>
      <c r="AA40" s="202">
        <v>18.309999999999999</v>
      </c>
      <c r="AB40" s="202">
        <v>0</v>
      </c>
      <c r="AC40" s="202">
        <v>17.440000000000001</v>
      </c>
      <c r="AD40" s="202">
        <v>3</v>
      </c>
      <c r="AE40" s="202">
        <v>0</v>
      </c>
      <c r="AF40" s="202">
        <v>0</v>
      </c>
      <c r="AG40" s="202">
        <v>0</v>
      </c>
      <c r="AH40" s="202">
        <v>0</v>
      </c>
      <c r="AI40" s="202">
        <v>8.49</v>
      </c>
      <c r="AJ40" s="202">
        <v>0</v>
      </c>
      <c r="AK40" s="202">
        <v>23.62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2.15</v>
      </c>
      <c r="G41" s="202">
        <v>0</v>
      </c>
      <c r="H41" s="202">
        <v>0</v>
      </c>
      <c r="I41" s="202">
        <v>14.44</v>
      </c>
      <c r="J41" s="202">
        <v>14.92</v>
      </c>
      <c r="K41" s="202">
        <v>241.16</v>
      </c>
      <c r="L41" s="202">
        <v>11.04</v>
      </c>
      <c r="M41" s="202">
        <v>2.0099999999999998</v>
      </c>
      <c r="N41" s="202">
        <v>0.82</v>
      </c>
      <c r="O41" s="202">
        <v>2.31</v>
      </c>
      <c r="P41" s="202">
        <v>0.87</v>
      </c>
      <c r="Q41" s="202">
        <v>4.79</v>
      </c>
      <c r="R41" s="202">
        <v>18.62</v>
      </c>
      <c r="S41" s="202">
        <v>11.59</v>
      </c>
      <c r="T41" s="202">
        <v>0</v>
      </c>
      <c r="U41" s="202">
        <v>1.96</v>
      </c>
      <c r="V41" s="202">
        <v>7.16</v>
      </c>
      <c r="W41" s="202">
        <v>10.44</v>
      </c>
      <c r="X41" s="202">
        <v>40.58</v>
      </c>
      <c r="Y41" s="202">
        <v>0</v>
      </c>
      <c r="Z41" s="202">
        <v>22.38</v>
      </c>
      <c r="AA41" s="202">
        <v>18.309999999999999</v>
      </c>
      <c r="AB41" s="202">
        <v>0</v>
      </c>
      <c r="AC41" s="202">
        <v>17.440000000000001</v>
      </c>
      <c r="AD41" s="202">
        <v>3</v>
      </c>
      <c r="AE41" s="202">
        <v>0</v>
      </c>
      <c r="AF41" s="202">
        <v>0</v>
      </c>
      <c r="AG41" s="202">
        <v>0</v>
      </c>
      <c r="AH41" s="202">
        <v>0</v>
      </c>
      <c r="AI41" s="202">
        <v>8.49</v>
      </c>
      <c r="AJ41" s="202">
        <v>0</v>
      </c>
      <c r="AK41" s="202">
        <v>23.62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2.15</v>
      </c>
      <c r="G42" s="202">
        <v>0</v>
      </c>
      <c r="H42" s="202">
        <v>0</v>
      </c>
      <c r="I42" s="202">
        <v>14.44</v>
      </c>
      <c r="J42" s="202">
        <v>14.92</v>
      </c>
      <c r="K42" s="202">
        <v>241.16</v>
      </c>
      <c r="L42" s="202">
        <v>11.04</v>
      </c>
      <c r="M42" s="202">
        <v>2.0099999999999998</v>
      </c>
      <c r="N42" s="202">
        <v>0.82</v>
      </c>
      <c r="O42" s="202">
        <v>2.31</v>
      </c>
      <c r="P42" s="202">
        <v>0.87</v>
      </c>
      <c r="Q42" s="202">
        <v>4.79</v>
      </c>
      <c r="R42" s="202">
        <v>18.62</v>
      </c>
      <c r="S42" s="202">
        <v>11.59</v>
      </c>
      <c r="T42" s="202">
        <v>0</v>
      </c>
      <c r="U42" s="202">
        <v>1.96</v>
      </c>
      <c r="V42" s="202">
        <v>7.16</v>
      </c>
      <c r="W42" s="202">
        <v>10.44</v>
      </c>
      <c r="X42" s="202">
        <v>2.04</v>
      </c>
      <c r="Y42" s="202">
        <v>0</v>
      </c>
      <c r="Z42" s="202">
        <v>22.38</v>
      </c>
      <c r="AA42" s="202">
        <v>18.309999999999999</v>
      </c>
      <c r="AB42" s="202">
        <v>0</v>
      </c>
      <c r="AC42" s="202">
        <v>17.440000000000001</v>
      </c>
      <c r="AD42" s="202">
        <v>3</v>
      </c>
      <c r="AE42" s="202">
        <v>0</v>
      </c>
      <c r="AF42" s="202">
        <v>0</v>
      </c>
      <c r="AG42" s="202">
        <v>0</v>
      </c>
      <c r="AH42" s="202">
        <v>0</v>
      </c>
      <c r="AI42" s="202">
        <v>8.49</v>
      </c>
      <c r="AJ42" s="202">
        <v>0</v>
      </c>
      <c r="AK42" s="202">
        <v>23.62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2.15</v>
      </c>
      <c r="G43" s="202">
        <v>0</v>
      </c>
      <c r="H43" s="202">
        <v>0</v>
      </c>
      <c r="I43" s="202">
        <v>14.44</v>
      </c>
      <c r="J43" s="202">
        <v>14.92</v>
      </c>
      <c r="K43" s="202">
        <v>241.16</v>
      </c>
      <c r="L43" s="202">
        <v>11.04</v>
      </c>
      <c r="M43" s="202">
        <v>2.0099999999999998</v>
      </c>
      <c r="N43" s="202">
        <v>0.82</v>
      </c>
      <c r="O43" s="202">
        <v>2.31</v>
      </c>
      <c r="P43" s="202">
        <v>0.87</v>
      </c>
      <c r="Q43" s="202">
        <v>4.79</v>
      </c>
      <c r="R43" s="202">
        <v>18.62</v>
      </c>
      <c r="S43" s="202">
        <v>11.59</v>
      </c>
      <c r="T43" s="202">
        <v>0</v>
      </c>
      <c r="U43" s="202">
        <v>1.96</v>
      </c>
      <c r="V43" s="202">
        <v>7.16</v>
      </c>
      <c r="W43" s="202">
        <v>10.44</v>
      </c>
      <c r="X43" s="202">
        <v>2.04</v>
      </c>
      <c r="Y43" s="202">
        <v>0</v>
      </c>
      <c r="Z43" s="202">
        <v>12.69</v>
      </c>
      <c r="AA43" s="202">
        <v>18.309999999999999</v>
      </c>
      <c r="AB43" s="202">
        <v>0</v>
      </c>
      <c r="AC43" s="202">
        <v>17.440000000000001</v>
      </c>
      <c r="AD43" s="202">
        <v>3</v>
      </c>
      <c r="AE43" s="202">
        <v>0</v>
      </c>
      <c r="AF43" s="202">
        <v>0</v>
      </c>
      <c r="AG43" s="202">
        <v>0</v>
      </c>
      <c r="AH43" s="202">
        <v>0</v>
      </c>
      <c r="AI43" s="202">
        <v>10.27</v>
      </c>
      <c r="AJ43" s="202">
        <v>0</v>
      </c>
      <c r="AK43" s="202">
        <v>23.62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2.15</v>
      </c>
      <c r="G44" s="202">
        <v>0</v>
      </c>
      <c r="H44" s="202">
        <v>0</v>
      </c>
      <c r="I44" s="202">
        <v>14.44</v>
      </c>
      <c r="J44" s="202">
        <v>14.92</v>
      </c>
      <c r="K44" s="202">
        <v>241.16</v>
      </c>
      <c r="L44" s="202">
        <v>11.04</v>
      </c>
      <c r="M44" s="202">
        <v>2.0099999999999998</v>
      </c>
      <c r="N44" s="202">
        <v>0.82</v>
      </c>
      <c r="O44" s="202">
        <v>2.31</v>
      </c>
      <c r="P44" s="202">
        <v>0.87</v>
      </c>
      <c r="Q44" s="202">
        <v>4.79</v>
      </c>
      <c r="R44" s="202">
        <v>18.62</v>
      </c>
      <c r="S44" s="202">
        <v>11.59</v>
      </c>
      <c r="T44" s="202">
        <v>0</v>
      </c>
      <c r="U44" s="202">
        <v>1.96</v>
      </c>
      <c r="V44" s="202">
        <v>7.16</v>
      </c>
      <c r="W44" s="202">
        <v>10.44</v>
      </c>
      <c r="X44" s="202">
        <v>2.04</v>
      </c>
      <c r="Y44" s="202">
        <v>0</v>
      </c>
      <c r="Z44" s="202">
        <v>3.01</v>
      </c>
      <c r="AA44" s="202">
        <v>18.309999999999999</v>
      </c>
      <c r="AB44" s="202">
        <v>0</v>
      </c>
      <c r="AC44" s="202">
        <v>17.440000000000001</v>
      </c>
      <c r="AD44" s="202">
        <v>3</v>
      </c>
      <c r="AE44" s="202">
        <v>0</v>
      </c>
      <c r="AF44" s="202">
        <v>0</v>
      </c>
      <c r="AG44" s="202">
        <v>0</v>
      </c>
      <c r="AH44" s="202">
        <v>0</v>
      </c>
      <c r="AI44" s="202">
        <v>10.27</v>
      </c>
      <c r="AJ44" s="202">
        <v>0</v>
      </c>
      <c r="AK44" s="202">
        <v>23.62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1.1499999999999999</v>
      </c>
      <c r="G45" s="202">
        <v>0</v>
      </c>
      <c r="H45" s="202">
        <v>0</v>
      </c>
      <c r="I45" s="202">
        <v>14.44</v>
      </c>
      <c r="J45" s="202">
        <v>14.92</v>
      </c>
      <c r="K45" s="202">
        <v>241.16</v>
      </c>
      <c r="L45" s="202">
        <v>0.35</v>
      </c>
      <c r="M45" s="202">
        <v>2.0099999999999998</v>
      </c>
      <c r="N45" s="202">
        <v>0.82</v>
      </c>
      <c r="O45" s="202">
        <v>2.31</v>
      </c>
      <c r="P45" s="202">
        <v>0.87</v>
      </c>
      <c r="Q45" s="202">
        <v>0.15</v>
      </c>
      <c r="R45" s="202">
        <v>0.59</v>
      </c>
      <c r="S45" s="202">
        <v>0.36</v>
      </c>
      <c r="T45" s="202">
        <v>0</v>
      </c>
      <c r="U45" s="202">
        <v>1.96</v>
      </c>
      <c r="V45" s="202">
        <v>0.28999999999999998</v>
      </c>
      <c r="W45" s="202">
        <v>0.48</v>
      </c>
      <c r="X45" s="202">
        <v>2.04</v>
      </c>
      <c r="Y45" s="202">
        <v>0</v>
      </c>
      <c r="Z45" s="202">
        <v>1.92</v>
      </c>
      <c r="AA45" s="202">
        <v>1.25</v>
      </c>
      <c r="AB45" s="202">
        <v>0</v>
      </c>
      <c r="AC45" s="202">
        <v>17.440000000000001</v>
      </c>
      <c r="AD45" s="202">
        <v>3</v>
      </c>
      <c r="AE45" s="202">
        <v>0</v>
      </c>
      <c r="AF45" s="202">
        <v>0</v>
      </c>
      <c r="AG45" s="202">
        <v>0</v>
      </c>
      <c r="AH45" s="202">
        <v>0</v>
      </c>
      <c r="AI45" s="202">
        <v>8.49</v>
      </c>
      <c r="AJ45" s="202">
        <v>0</v>
      </c>
      <c r="AK45" s="202">
        <v>23.62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1.43</v>
      </c>
      <c r="G46" s="202">
        <v>0</v>
      </c>
      <c r="H46" s="202">
        <v>0</v>
      </c>
      <c r="I46" s="202">
        <v>14.44</v>
      </c>
      <c r="J46" s="202">
        <v>14.92</v>
      </c>
      <c r="K46" s="202">
        <v>241.16</v>
      </c>
      <c r="L46" s="202">
        <v>0.35</v>
      </c>
      <c r="M46" s="202">
        <v>2.0099999999999998</v>
      </c>
      <c r="N46" s="202">
        <v>0.82</v>
      </c>
      <c r="O46" s="202">
        <v>2.31</v>
      </c>
      <c r="P46" s="202">
        <v>0.87</v>
      </c>
      <c r="Q46" s="202">
        <v>0.15</v>
      </c>
      <c r="R46" s="202">
        <v>0.59</v>
      </c>
      <c r="S46" s="202">
        <v>0.36</v>
      </c>
      <c r="T46" s="202">
        <v>0</v>
      </c>
      <c r="U46" s="202">
        <v>1.96</v>
      </c>
      <c r="V46" s="202">
        <v>0.28999999999999998</v>
      </c>
      <c r="W46" s="202">
        <v>0.48</v>
      </c>
      <c r="X46" s="202">
        <v>2.04</v>
      </c>
      <c r="Y46" s="202">
        <v>0</v>
      </c>
      <c r="Z46" s="202">
        <v>1.92</v>
      </c>
      <c r="AA46" s="202">
        <v>1.25</v>
      </c>
      <c r="AB46" s="202">
        <v>0</v>
      </c>
      <c r="AC46" s="202">
        <v>17.440000000000001</v>
      </c>
      <c r="AD46" s="202">
        <v>3</v>
      </c>
      <c r="AE46" s="202">
        <v>0</v>
      </c>
      <c r="AF46" s="202">
        <v>0</v>
      </c>
      <c r="AG46" s="202">
        <v>0</v>
      </c>
      <c r="AH46" s="202">
        <v>0</v>
      </c>
      <c r="AI46" s="202">
        <v>8.49</v>
      </c>
      <c r="AJ46" s="202">
        <v>0</v>
      </c>
      <c r="AK46" s="202">
        <v>23.62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1.43</v>
      </c>
      <c r="G47" s="202">
        <v>0</v>
      </c>
      <c r="H47" s="202">
        <v>0</v>
      </c>
      <c r="I47" s="202">
        <v>14.44</v>
      </c>
      <c r="J47" s="202">
        <v>14.92</v>
      </c>
      <c r="K47" s="202">
        <v>241.16</v>
      </c>
      <c r="L47" s="202">
        <v>0.35</v>
      </c>
      <c r="M47" s="202">
        <v>2.0099999999999998</v>
      </c>
      <c r="N47" s="202">
        <v>0.82</v>
      </c>
      <c r="O47" s="202">
        <v>2.31</v>
      </c>
      <c r="P47" s="202">
        <v>0.87</v>
      </c>
      <c r="Q47" s="202">
        <v>0.15</v>
      </c>
      <c r="R47" s="202">
        <v>0.59</v>
      </c>
      <c r="S47" s="202">
        <v>0.36</v>
      </c>
      <c r="T47" s="202">
        <v>0</v>
      </c>
      <c r="U47" s="202">
        <v>1.96</v>
      </c>
      <c r="V47" s="202">
        <v>0.28999999999999998</v>
      </c>
      <c r="W47" s="202">
        <v>0.48</v>
      </c>
      <c r="X47" s="202">
        <v>2.04</v>
      </c>
      <c r="Y47" s="202">
        <v>0</v>
      </c>
      <c r="Z47" s="202">
        <v>1.92</v>
      </c>
      <c r="AA47" s="202">
        <v>1.25</v>
      </c>
      <c r="AB47" s="202">
        <v>0</v>
      </c>
      <c r="AC47" s="202">
        <v>25.06</v>
      </c>
      <c r="AD47" s="202">
        <v>3</v>
      </c>
      <c r="AE47" s="202">
        <v>0</v>
      </c>
      <c r="AF47" s="202">
        <v>0</v>
      </c>
      <c r="AG47" s="202">
        <v>0</v>
      </c>
      <c r="AH47" s="202">
        <v>0</v>
      </c>
      <c r="AI47" s="202">
        <v>8.49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1.43</v>
      </c>
      <c r="G48" s="202">
        <v>0</v>
      </c>
      <c r="H48" s="202">
        <v>0</v>
      </c>
      <c r="I48" s="202">
        <v>14.44</v>
      </c>
      <c r="J48" s="202">
        <v>14.92</v>
      </c>
      <c r="K48" s="202">
        <v>241.16</v>
      </c>
      <c r="L48" s="202">
        <v>0.35</v>
      </c>
      <c r="M48" s="202">
        <v>2.0099999999999998</v>
      </c>
      <c r="N48" s="202">
        <v>0.82</v>
      </c>
      <c r="O48" s="202">
        <v>2.31</v>
      </c>
      <c r="P48" s="202">
        <v>0.87</v>
      </c>
      <c r="Q48" s="202">
        <v>0.15</v>
      </c>
      <c r="R48" s="202">
        <v>0.59</v>
      </c>
      <c r="S48" s="202">
        <v>0.36</v>
      </c>
      <c r="T48" s="202">
        <v>0</v>
      </c>
      <c r="U48" s="202">
        <v>1.96</v>
      </c>
      <c r="V48" s="202">
        <v>0.28999999999999998</v>
      </c>
      <c r="W48" s="202">
        <v>0.48</v>
      </c>
      <c r="X48" s="202">
        <v>2.04</v>
      </c>
      <c r="Y48" s="202">
        <v>0</v>
      </c>
      <c r="Z48" s="202">
        <v>1.92</v>
      </c>
      <c r="AA48" s="202">
        <v>1.25</v>
      </c>
      <c r="AB48" s="202">
        <v>0</v>
      </c>
      <c r="AC48" s="202">
        <v>25.19</v>
      </c>
      <c r="AD48" s="202">
        <v>2.95</v>
      </c>
      <c r="AE48" s="202">
        <v>0</v>
      </c>
      <c r="AF48" s="202">
        <v>0</v>
      </c>
      <c r="AG48" s="202">
        <v>0</v>
      </c>
      <c r="AH48" s="202">
        <v>0</v>
      </c>
      <c r="AI48" s="202">
        <v>8.49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1.43</v>
      </c>
      <c r="G49" s="202">
        <v>0</v>
      </c>
      <c r="H49" s="202">
        <v>0</v>
      </c>
      <c r="I49" s="202">
        <v>14.92</v>
      </c>
      <c r="J49" s="202">
        <v>14.92</v>
      </c>
      <c r="K49" s="202">
        <v>207.26</v>
      </c>
      <c r="L49" s="202">
        <v>0.35</v>
      </c>
      <c r="M49" s="202">
        <v>2.0099999999999998</v>
      </c>
      <c r="N49" s="202">
        <v>0.82</v>
      </c>
      <c r="O49" s="202">
        <v>2.31</v>
      </c>
      <c r="P49" s="202">
        <v>0.87</v>
      </c>
      <c r="Q49" s="202">
        <v>0.15</v>
      </c>
      <c r="R49" s="202">
        <v>0.59</v>
      </c>
      <c r="S49" s="202">
        <v>0.36</v>
      </c>
      <c r="T49" s="202">
        <v>0</v>
      </c>
      <c r="U49" s="202">
        <v>1.96</v>
      </c>
      <c r="V49" s="202">
        <v>0.28999999999999998</v>
      </c>
      <c r="W49" s="202">
        <v>0.48</v>
      </c>
      <c r="X49" s="202">
        <v>2.04</v>
      </c>
      <c r="Y49" s="202">
        <v>0</v>
      </c>
      <c r="Z49" s="202">
        <v>1.92</v>
      </c>
      <c r="AA49" s="202">
        <v>1.25</v>
      </c>
      <c r="AB49" s="202">
        <v>0</v>
      </c>
      <c r="AC49" s="202">
        <v>25.19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8.49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1.43</v>
      </c>
      <c r="G50" s="202">
        <v>0</v>
      </c>
      <c r="H50" s="202">
        <v>0</v>
      </c>
      <c r="I50" s="202">
        <v>14.92</v>
      </c>
      <c r="J50" s="202">
        <v>14.92</v>
      </c>
      <c r="K50" s="202">
        <v>207.26</v>
      </c>
      <c r="L50" s="202">
        <v>0.35</v>
      </c>
      <c r="M50" s="202">
        <v>2.0099999999999998</v>
      </c>
      <c r="N50" s="202">
        <v>0.82</v>
      </c>
      <c r="O50" s="202">
        <v>2.31</v>
      </c>
      <c r="P50" s="202">
        <v>0.87</v>
      </c>
      <c r="Q50" s="202">
        <v>0.15</v>
      </c>
      <c r="R50" s="202">
        <v>0.59</v>
      </c>
      <c r="S50" s="202">
        <v>0.36</v>
      </c>
      <c r="T50" s="202">
        <v>0</v>
      </c>
      <c r="U50" s="202">
        <v>1.96</v>
      </c>
      <c r="V50" s="202">
        <v>0.28999999999999998</v>
      </c>
      <c r="W50" s="202">
        <v>0.48</v>
      </c>
      <c r="X50" s="202">
        <v>2.04</v>
      </c>
      <c r="Y50" s="202">
        <v>0</v>
      </c>
      <c r="Z50" s="202">
        <v>1.92</v>
      </c>
      <c r="AA50" s="202">
        <v>1.25</v>
      </c>
      <c r="AB50" s="202">
        <v>0</v>
      </c>
      <c r="AC50" s="202">
        <v>25.19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8.49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14.92</v>
      </c>
      <c r="J51" s="202">
        <v>14.92</v>
      </c>
      <c r="K51" s="202">
        <v>224.69</v>
      </c>
      <c r="L51" s="202">
        <v>0.35</v>
      </c>
      <c r="M51" s="202">
        <v>2.0099999999999998</v>
      </c>
      <c r="N51" s="202">
        <v>0.82</v>
      </c>
      <c r="O51" s="202">
        <v>2.31</v>
      </c>
      <c r="P51" s="202">
        <v>0.86</v>
      </c>
      <c r="Q51" s="202">
        <v>0.15</v>
      </c>
      <c r="R51" s="202">
        <v>0.59</v>
      </c>
      <c r="S51" s="202">
        <v>0.36</v>
      </c>
      <c r="T51" s="202">
        <v>0</v>
      </c>
      <c r="U51" s="202">
        <v>1.96</v>
      </c>
      <c r="V51" s="202">
        <v>0.28999999999999998</v>
      </c>
      <c r="W51" s="202">
        <v>0.48</v>
      </c>
      <c r="X51" s="202">
        <v>2.04</v>
      </c>
      <c r="Y51" s="202">
        <v>0</v>
      </c>
      <c r="Z51" s="202">
        <v>1.92</v>
      </c>
      <c r="AA51" s="202">
        <v>1.25</v>
      </c>
      <c r="AB51" s="202">
        <v>0</v>
      </c>
      <c r="AC51" s="202">
        <v>17.440000000000001</v>
      </c>
      <c r="AD51" s="202">
        <v>2.95</v>
      </c>
      <c r="AE51" s="202">
        <v>0</v>
      </c>
      <c r="AF51" s="202">
        <v>0</v>
      </c>
      <c r="AG51" s="202">
        <v>0</v>
      </c>
      <c r="AH51" s="202">
        <v>0</v>
      </c>
      <c r="AI51" s="202">
        <v>3.37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14.92</v>
      </c>
      <c r="J52" s="202">
        <v>14.92</v>
      </c>
      <c r="K52" s="202">
        <v>198.54</v>
      </c>
      <c r="L52" s="202">
        <v>0.35</v>
      </c>
      <c r="M52" s="202">
        <v>2.0099999999999998</v>
      </c>
      <c r="N52" s="202">
        <v>0.82</v>
      </c>
      <c r="O52" s="202">
        <v>2.31</v>
      </c>
      <c r="P52" s="202">
        <v>0.86</v>
      </c>
      <c r="Q52" s="202">
        <v>0.15</v>
      </c>
      <c r="R52" s="202">
        <v>0.59</v>
      </c>
      <c r="S52" s="202">
        <v>0.36</v>
      </c>
      <c r="T52" s="202">
        <v>0</v>
      </c>
      <c r="U52" s="202">
        <v>1.96</v>
      </c>
      <c r="V52" s="202">
        <v>0.28999999999999998</v>
      </c>
      <c r="W52" s="202">
        <v>0.48</v>
      </c>
      <c r="X52" s="202">
        <v>2.04</v>
      </c>
      <c r="Y52" s="202">
        <v>0</v>
      </c>
      <c r="Z52" s="202">
        <v>1.92</v>
      </c>
      <c r="AA52" s="202">
        <v>1.25</v>
      </c>
      <c r="AB52" s="202">
        <v>0</v>
      </c>
      <c r="AC52" s="202">
        <v>17.440000000000001</v>
      </c>
      <c r="AD52" s="202">
        <v>2.95</v>
      </c>
      <c r="AE52" s="202">
        <v>0</v>
      </c>
      <c r="AF52" s="202">
        <v>0</v>
      </c>
      <c r="AG52" s="202">
        <v>0</v>
      </c>
      <c r="AH52" s="202">
        <v>0</v>
      </c>
      <c r="AI52" s="202">
        <v>3.37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14.92</v>
      </c>
      <c r="J53" s="202">
        <v>14.92</v>
      </c>
      <c r="K53" s="202">
        <v>187.9</v>
      </c>
      <c r="L53" s="202">
        <v>0.35</v>
      </c>
      <c r="M53" s="202">
        <v>2.0099999999999998</v>
      </c>
      <c r="N53" s="202">
        <v>0.82</v>
      </c>
      <c r="O53" s="202">
        <v>2.31</v>
      </c>
      <c r="P53" s="202">
        <v>0.86</v>
      </c>
      <c r="Q53" s="202">
        <v>0.15</v>
      </c>
      <c r="R53" s="202">
        <v>0.59</v>
      </c>
      <c r="S53" s="202">
        <v>0.36</v>
      </c>
      <c r="T53" s="202">
        <v>0</v>
      </c>
      <c r="U53" s="202">
        <v>1.96</v>
      </c>
      <c r="V53" s="202">
        <v>0.28999999999999998</v>
      </c>
      <c r="W53" s="202">
        <v>0.48</v>
      </c>
      <c r="X53" s="202">
        <v>2.04</v>
      </c>
      <c r="Y53" s="202">
        <v>0</v>
      </c>
      <c r="Z53" s="202">
        <v>1.92</v>
      </c>
      <c r="AA53" s="202">
        <v>1.25</v>
      </c>
      <c r="AB53" s="202">
        <v>0</v>
      </c>
      <c r="AC53" s="202">
        <v>17.440000000000001</v>
      </c>
      <c r="AD53" s="202">
        <v>2.95</v>
      </c>
      <c r="AE53" s="202">
        <v>0</v>
      </c>
      <c r="AF53" s="202">
        <v>0</v>
      </c>
      <c r="AG53" s="202">
        <v>0</v>
      </c>
      <c r="AH53" s="202">
        <v>0</v>
      </c>
      <c r="AI53" s="202">
        <v>3.37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14.92</v>
      </c>
      <c r="J54" s="202">
        <v>14.92</v>
      </c>
      <c r="K54" s="202">
        <v>226.63</v>
      </c>
      <c r="L54" s="202">
        <v>0.35</v>
      </c>
      <c r="M54" s="202">
        <v>2.0099999999999998</v>
      </c>
      <c r="N54" s="202">
        <v>0.82</v>
      </c>
      <c r="O54" s="202">
        <v>2.31</v>
      </c>
      <c r="P54" s="202">
        <v>0.86</v>
      </c>
      <c r="Q54" s="202">
        <v>0.15</v>
      </c>
      <c r="R54" s="202">
        <v>0.59</v>
      </c>
      <c r="S54" s="202">
        <v>0.36</v>
      </c>
      <c r="T54" s="202">
        <v>0</v>
      </c>
      <c r="U54" s="202">
        <v>1.96</v>
      </c>
      <c r="V54" s="202">
        <v>0.28999999999999998</v>
      </c>
      <c r="W54" s="202">
        <v>0.48</v>
      </c>
      <c r="X54" s="202">
        <v>2.04</v>
      </c>
      <c r="Y54" s="202">
        <v>0</v>
      </c>
      <c r="Z54" s="202">
        <v>1.92</v>
      </c>
      <c r="AA54" s="202">
        <v>1.25</v>
      </c>
      <c r="AB54" s="202">
        <v>0</v>
      </c>
      <c r="AC54" s="202">
        <v>17.440000000000001</v>
      </c>
      <c r="AD54" s="202">
        <v>2.95</v>
      </c>
      <c r="AE54" s="202">
        <v>0</v>
      </c>
      <c r="AF54" s="202">
        <v>0</v>
      </c>
      <c r="AG54" s="202">
        <v>0</v>
      </c>
      <c r="AH54" s="202">
        <v>0</v>
      </c>
      <c r="AI54" s="202">
        <v>3.37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14.92</v>
      </c>
      <c r="J55" s="202">
        <v>14.92</v>
      </c>
      <c r="K55" s="202">
        <v>208.23</v>
      </c>
      <c r="L55" s="202">
        <v>0.35</v>
      </c>
      <c r="M55" s="202">
        <v>2.0099999999999998</v>
      </c>
      <c r="N55" s="202">
        <v>0.82</v>
      </c>
      <c r="O55" s="202">
        <v>2.31</v>
      </c>
      <c r="P55" s="202">
        <v>0.86</v>
      </c>
      <c r="Q55" s="202">
        <v>0.15</v>
      </c>
      <c r="R55" s="202">
        <v>0.59</v>
      </c>
      <c r="S55" s="202">
        <v>0.36</v>
      </c>
      <c r="T55" s="202">
        <v>0</v>
      </c>
      <c r="U55" s="202">
        <v>1.96</v>
      </c>
      <c r="V55" s="202">
        <v>0.28999999999999998</v>
      </c>
      <c r="W55" s="202">
        <v>0.48</v>
      </c>
      <c r="X55" s="202">
        <v>2.04</v>
      </c>
      <c r="Y55" s="202">
        <v>0</v>
      </c>
      <c r="Z55" s="202">
        <v>1.92</v>
      </c>
      <c r="AA55" s="202">
        <v>1.25</v>
      </c>
      <c r="AB55" s="202">
        <v>0</v>
      </c>
      <c r="AC55" s="202">
        <v>5.82</v>
      </c>
      <c r="AD55" s="202">
        <v>12.46</v>
      </c>
      <c r="AE55" s="202">
        <v>0</v>
      </c>
      <c r="AF55" s="202">
        <v>0</v>
      </c>
      <c r="AG55" s="202">
        <v>0</v>
      </c>
      <c r="AH55" s="202">
        <v>0</v>
      </c>
      <c r="AI55" s="202">
        <v>3.13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14.92</v>
      </c>
      <c r="J56" s="202">
        <v>14.92</v>
      </c>
      <c r="K56" s="202">
        <v>186.92</v>
      </c>
      <c r="L56" s="202">
        <v>0.35</v>
      </c>
      <c r="M56" s="202">
        <v>2.0099999999999998</v>
      </c>
      <c r="N56" s="202">
        <v>0.82</v>
      </c>
      <c r="O56" s="202">
        <v>2.31</v>
      </c>
      <c r="P56" s="202">
        <v>0.86</v>
      </c>
      <c r="Q56" s="202">
        <v>0.15</v>
      </c>
      <c r="R56" s="202">
        <v>0.59</v>
      </c>
      <c r="S56" s="202">
        <v>0.36</v>
      </c>
      <c r="T56" s="202">
        <v>0</v>
      </c>
      <c r="U56" s="202">
        <v>1.96</v>
      </c>
      <c r="V56" s="202">
        <v>0.28999999999999998</v>
      </c>
      <c r="W56" s="202">
        <v>0.48</v>
      </c>
      <c r="X56" s="202">
        <v>2.04</v>
      </c>
      <c r="Y56" s="202">
        <v>0</v>
      </c>
      <c r="Z56" s="202">
        <v>1.92</v>
      </c>
      <c r="AA56" s="202">
        <v>1.25</v>
      </c>
      <c r="AB56" s="202">
        <v>0</v>
      </c>
      <c r="AC56" s="202">
        <v>25.45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3.13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14.92</v>
      </c>
      <c r="J57" s="202">
        <v>14.92</v>
      </c>
      <c r="K57" s="202">
        <v>130.75</v>
      </c>
      <c r="L57" s="202">
        <v>0.35</v>
      </c>
      <c r="M57" s="202">
        <v>2.0099999999999998</v>
      </c>
      <c r="N57" s="202">
        <v>0.82</v>
      </c>
      <c r="O57" s="202">
        <v>2.31</v>
      </c>
      <c r="P57" s="202">
        <v>0.86</v>
      </c>
      <c r="Q57" s="202">
        <v>0.15</v>
      </c>
      <c r="R57" s="202">
        <v>0.59</v>
      </c>
      <c r="S57" s="202">
        <v>0.36</v>
      </c>
      <c r="T57" s="202">
        <v>0</v>
      </c>
      <c r="U57" s="202">
        <v>1.96</v>
      </c>
      <c r="V57" s="202">
        <v>0.28999999999999998</v>
      </c>
      <c r="W57" s="202">
        <v>0.48</v>
      </c>
      <c r="X57" s="202">
        <v>2.04</v>
      </c>
      <c r="Y57" s="202">
        <v>0</v>
      </c>
      <c r="Z57" s="202">
        <v>1.92</v>
      </c>
      <c r="AA57" s="202">
        <v>1.25</v>
      </c>
      <c r="AB57" s="202">
        <v>0</v>
      </c>
      <c r="AC57" s="202">
        <v>25.45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3.13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14.92</v>
      </c>
      <c r="J58" s="202">
        <v>14.92</v>
      </c>
      <c r="K58" s="202">
        <v>57.14</v>
      </c>
      <c r="L58" s="202">
        <v>0.35</v>
      </c>
      <c r="M58" s="202">
        <v>2.0099999999999998</v>
      </c>
      <c r="N58" s="202">
        <v>0.82</v>
      </c>
      <c r="O58" s="202">
        <v>2.31</v>
      </c>
      <c r="P58" s="202">
        <v>0.86</v>
      </c>
      <c r="Q58" s="202">
        <v>0.15</v>
      </c>
      <c r="R58" s="202">
        <v>0.59</v>
      </c>
      <c r="S58" s="202">
        <v>0.36</v>
      </c>
      <c r="T58" s="202">
        <v>0</v>
      </c>
      <c r="U58" s="202">
        <v>1.96</v>
      </c>
      <c r="V58" s="202">
        <v>0.28999999999999998</v>
      </c>
      <c r="W58" s="202">
        <v>0.48</v>
      </c>
      <c r="X58" s="202">
        <v>2.04</v>
      </c>
      <c r="Y58" s="202">
        <v>0</v>
      </c>
      <c r="Z58" s="202">
        <v>1.92</v>
      </c>
      <c r="AA58" s="202">
        <v>1.25</v>
      </c>
      <c r="AB58" s="202">
        <v>0</v>
      </c>
      <c r="AC58" s="202">
        <v>25.45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3.13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14.92</v>
      </c>
      <c r="J59" s="202">
        <v>14.92</v>
      </c>
      <c r="K59" s="202">
        <v>30.03</v>
      </c>
      <c r="L59" s="202">
        <v>0.35</v>
      </c>
      <c r="M59" s="202">
        <v>2.0099999999999998</v>
      </c>
      <c r="N59" s="202">
        <v>0.82</v>
      </c>
      <c r="O59" s="202">
        <v>2.31</v>
      </c>
      <c r="P59" s="202">
        <v>0.86</v>
      </c>
      <c r="Q59" s="202">
        <v>0.15</v>
      </c>
      <c r="R59" s="202">
        <v>0.59</v>
      </c>
      <c r="S59" s="202">
        <v>0.36</v>
      </c>
      <c r="T59" s="202">
        <v>0</v>
      </c>
      <c r="U59" s="202">
        <v>1.96</v>
      </c>
      <c r="V59" s="202">
        <v>0.28999999999999998</v>
      </c>
      <c r="W59" s="202">
        <v>0.48</v>
      </c>
      <c r="X59" s="202">
        <v>2.04</v>
      </c>
      <c r="Y59" s="202">
        <v>0</v>
      </c>
      <c r="Z59" s="202">
        <v>1.92</v>
      </c>
      <c r="AA59" s="202">
        <v>1.25</v>
      </c>
      <c r="AB59" s="202">
        <v>0</v>
      </c>
      <c r="AC59" s="202">
        <v>25.45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3.13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14.92</v>
      </c>
      <c r="J60" s="202">
        <v>14.92</v>
      </c>
      <c r="K60" s="202">
        <v>18.399999999999999</v>
      </c>
      <c r="L60" s="202">
        <v>0.35</v>
      </c>
      <c r="M60" s="202">
        <v>2.0099999999999998</v>
      </c>
      <c r="N60" s="202">
        <v>0.82</v>
      </c>
      <c r="O60" s="202">
        <v>2.31</v>
      </c>
      <c r="P60" s="202">
        <v>0.86</v>
      </c>
      <c r="Q60" s="202">
        <v>0.15</v>
      </c>
      <c r="R60" s="202">
        <v>0.59</v>
      </c>
      <c r="S60" s="202">
        <v>0.36</v>
      </c>
      <c r="T60" s="202">
        <v>0</v>
      </c>
      <c r="U60" s="202">
        <v>1.96</v>
      </c>
      <c r="V60" s="202">
        <v>0.28999999999999998</v>
      </c>
      <c r="W60" s="202">
        <v>0.48</v>
      </c>
      <c r="X60" s="202">
        <v>2.04</v>
      </c>
      <c r="Y60" s="202">
        <v>0</v>
      </c>
      <c r="Z60" s="202">
        <v>1.92</v>
      </c>
      <c r="AA60" s="202">
        <v>1.25</v>
      </c>
      <c r="AB60" s="202">
        <v>0</v>
      </c>
      <c r="AC60" s="202">
        <v>25.45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3.13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14.92</v>
      </c>
      <c r="J61" s="202">
        <v>14.92</v>
      </c>
      <c r="K61" s="202">
        <v>22.28</v>
      </c>
      <c r="L61" s="202">
        <v>0.35</v>
      </c>
      <c r="M61" s="202">
        <v>2.0099999999999998</v>
      </c>
      <c r="N61" s="202">
        <v>0.82</v>
      </c>
      <c r="O61" s="202">
        <v>2.31</v>
      </c>
      <c r="P61" s="202">
        <v>0.86</v>
      </c>
      <c r="Q61" s="202">
        <v>0.08</v>
      </c>
      <c r="R61" s="202">
        <v>0.59</v>
      </c>
      <c r="S61" s="202">
        <v>0.36</v>
      </c>
      <c r="T61" s="202">
        <v>0</v>
      </c>
      <c r="U61" s="202">
        <v>1.96</v>
      </c>
      <c r="V61" s="202">
        <v>0.28999999999999998</v>
      </c>
      <c r="W61" s="202">
        <v>0.48</v>
      </c>
      <c r="X61" s="202">
        <v>2.04</v>
      </c>
      <c r="Y61" s="202">
        <v>0</v>
      </c>
      <c r="Z61" s="202">
        <v>1.92</v>
      </c>
      <c r="AA61" s="202">
        <v>1.25</v>
      </c>
      <c r="AB61" s="202">
        <v>0</v>
      </c>
      <c r="AC61" s="202">
        <v>25.45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3.13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14.92</v>
      </c>
      <c r="J62" s="202">
        <v>14.92</v>
      </c>
      <c r="K62" s="202">
        <v>29.06</v>
      </c>
      <c r="L62" s="202">
        <v>0.35</v>
      </c>
      <c r="M62" s="202">
        <v>2.0099999999999998</v>
      </c>
      <c r="N62" s="202">
        <v>0.82</v>
      </c>
      <c r="O62" s="202">
        <v>2.31</v>
      </c>
      <c r="P62" s="202">
        <v>0.86</v>
      </c>
      <c r="Q62" s="202">
        <v>0.08</v>
      </c>
      <c r="R62" s="202">
        <v>0.59</v>
      </c>
      <c r="S62" s="202">
        <v>0.36</v>
      </c>
      <c r="T62" s="202">
        <v>0</v>
      </c>
      <c r="U62" s="202">
        <v>1.96</v>
      </c>
      <c r="V62" s="202">
        <v>0.28999999999999998</v>
      </c>
      <c r="W62" s="202">
        <v>0.48</v>
      </c>
      <c r="X62" s="202">
        <v>2.04</v>
      </c>
      <c r="Y62" s="202">
        <v>0</v>
      </c>
      <c r="Z62" s="202">
        <v>1.92</v>
      </c>
      <c r="AA62" s="202">
        <v>1.25</v>
      </c>
      <c r="AB62" s="202">
        <v>0</v>
      </c>
      <c r="AC62" s="202">
        <v>25.45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3.13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14.92</v>
      </c>
      <c r="J63" s="202">
        <v>14.92</v>
      </c>
      <c r="K63" s="202">
        <v>16.14</v>
      </c>
      <c r="L63" s="202">
        <v>0.35</v>
      </c>
      <c r="M63" s="202">
        <v>2.0099999999999998</v>
      </c>
      <c r="N63" s="202">
        <v>0.82</v>
      </c>
      <c r="O63" s="202">
        <v>2.31</v>
      </c>
      <c r="P63" s="202">
        <v>0.86</v>
      </c>
      <c r="Q63" s="202">
        <v>0.08</v>
      </c>
      <c r="R63" s="202">
        <v>0.59</v>
      </c>
      <c r="S63" s="202">
        <v>0.36</v>
      </c>
      <c r="T63" s="202">
        <v>0</v>
      </c>
      <c r="U63" s="202">
        <v>1.96</v>
      </c>
      <c r="V63" s="202">
        <v>0.28999999999999998</v>
      </c>
      <c r="W63" s="202">
        <v>0.48</v>
      </c>
      <c r="X63" s="202">
        <v>2.04</v>
      </c>
      <c r="Y63" s="202">
        <v>0</v>
      </c>
      <c r="Z63" s="202">
        <v>1.92</v>
      </c>
      <c r="AA63" s="202">
        <v>1.25</v>
      </c>
      <c r="AB63" s="202">
        <v>0</v>
      </c>
      <c r="AC63" s="202">
        <v>25.45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3.13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14.92</v>
      </c>
      <c r="J64" s="202">
        <v>14.92</v>
      </c>
      <c r="K64" s="202">
        <v>16.14</v>
      </c>
      <c r="L64" s="202">
        <v>0.35</v>
      </c>
      <c r="M64" s="202">
        <v>2.0099999999999998</v>
      </c>
      <c r="N64" s="202">
        <v>0.82</v>
      </c>
      <c r="O64" s="202">
        <v>2.31</v>
      </c>
      <c r="P64" s="202">
        <v>0.86</v>
      </c>
      <c r="Q64" s="202">
        <v>0.08</v>
      </c>
      <c r="R64" s="202">
        <v>0.59</v>
      </c>
      <c r="S64" s="202">
        <v>0.36</v>
      </c>
      <c r="T64" s="202">
        <v>0</v>
      </c>
      <c r="U64" s="202">
        <v>1.96</v>
      </c>
      <c r="V64" s="202">
        <v>0.28999999999999998</v>
      </c>
      <c r="W64" s="202">
        <v>0.48</v>
      </c>
      <c r="X64" s="202">
        <v>2.04</v>
      </c>
      <c r="Y64" s="202">
        <v>0</v>
      </c>
      <c r="Z64" s="202">
        <v>1.92</v>
      </c>
      <c r="AA64" s="202">
        <v>1.25</v>
      </c>
      <c r="AB64" s="202">
        <v>0</v>
      </c>
      <c r="AC64" s="202">
        <v>25.45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3.13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14.92</v>
      </c>
      <c r="J65" s="202">
        <v>14.92</v>
      </c>
      <c r="K65" s="202">
        <v>31.96</v>
      </c>
      <c r="L65" s="202">
        <v>0.35</v>
      </c>
      <c r="M65" s="202">
        <v>2.0099999999999998</v>
      </c>
      <c r="N65" s="202">
        <v>0.82</v>
      </c>
      <c r="O65" s="202">
        <v>2.31</v>
      </c>
      <c r="P65" s="202">
        <v>0.86</v>
      </c>
      <c r="Q65" s="202">
        <v>0.08</v>
      </c>
      <c r="R65" s="202">
        <v>0.59</v>
      </c>
      <c r="S65" s="202">
        <v>0.36</v>
      </c>
      <c r="T65" s="202">
        <v>0</v>
      </c>
      <c r="U65" s="202">
        <v>1.96</v>
      </c>
      <c r="V65" s="202">
        <v>0.28999999999999998</v>
      </c>
      <c r="W65" s="202">
        <v>0.48</v>
      </c>
      <c r="X65" s="202">
        <v>2.04</v>
      </c>
      <c r="Y65" s="202">
        <v>0</v>
      </c>
      <c r="Z65" s="202">
        <v>1.92</v>
      </c>
      <c r="AA65" s="202">
        <v>1.25</v>
      </c>
      <c r="AB65" s="202">
        <v>0</v>
      </c>
      <c r="AC65" s="202">
        <v>25.45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3.13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14.92</v>
      </c>
      <c r="J66" s="202">
        <v>14.92</v>
      </c>
      <c r="K66" s="202">
        <v>16.14</v>
      </c>
      <c r="L66" s="202">
        <v>0.35</v>
      </c>
      <c r="M66" s="202">
        <v>2.0099999999999998</v>
      </c>
      <c r="N66" s="202">
        <v>0.82</v>
      </c>
      <c r="O66" s="202">
        <v>2.31</v>
      </c>
      <c r="P66" s="202">
        <v>0.86</v>
      </c>
      <c r="Q66" s="202">
        <v>0.08</v>
      </c>
      <c r="R66" s="202">
        <v>0.59</v>
      </c>
      <c r="S66" s="202">
        <v>0.36</v>
      </c>
      <c r="T66" s="202">
        <v>0</v>
      </c>
      <c r="U66" s="202">
        <v>1.96</v>
      </c>
      <c r="V66" s="202">
        <v>0.28999999999999998</v>
      </c>
      <c r="W66" s="202">
        <v>0.48</v>
      </c>
      <c r="X66" s="202">
        <v>2.04</v>
      </c>
      <c r="Y66" s="202">
        <v>0</v>
      </c>
      <c r="Z66" s="202">
        <v>1.92</v>
      </c>
      <c r="AA66" s="202">
        <v>1.25</v>
      </c>
      <c r="AB66" s="202">
        <v>0</v>
      </c>
      <c r="AC66" s="202">
        <v>25.45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3.13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14.92</v>
      </c>
      <c r="J67" s="202">
        <v>14.92</v>
      </c>
      <c r="K67" s="202">
        <v>30.03</v>
      </c>
      <c r="L67" s="202">
        <v>0.35</v>
      </c>
      <c r="M67" s="202">
        <v>2.0099999999999998</v>
      </c>
      <c r="N67" s="202">
        <v>0.82</v>
      </c>
      <c r="O67" s="202">
        <v>2.31</v>
      </c>
      <c r="P67" s="202">
        <v>0.97</v>
      </c>
      <c r="Q67" s="202">
        <v>0.08</v>
      </c>
      <c r="R67" s="202">
        <v>0.59</v>
      </c>
      <c r="S67" s="202">
        <v>0.36</v>
      </c>
      <c r="T67" s="202">
        <v>0</v>
      </c>
      <c r="U67" s="202">
        <v>1.96</v>
      </c>
      <c r="V67" s="202">
        <v>0.28999999999999998</v>
      </c>
      <c r="W67" s="202">
        <v>0.48</v>
      </c>
      <c r="X67" s="202">
        <v>2.04</v>
      </c>
      <c r="Y67" s="202">
        <v>0</v>
      </c>
      <c r="Z67" s="202">
        <v>1.92</v>
      </c>
      <c r="AA67" s="202">
        <v>1.25</v>
      </c>
      <c r="AB67" s="202">
        <v>0</v>
      </c>
      <c r="AC67" s="202">
        <v>25.45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3.13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14.92</v>
      </c>
      <c r="J68" s="202">
        <v>14.92</v>
      </c>
      <c r="K68" s="202">
        <v>16.14</v>
      </c>
      <c r="L68" s="202">
        <v>0.35</v>
      </c>
      <c r="M68" s="202">
        <v>2.0099999999999998</v>
      </c>
      <c r="N68" s="202">
        <v>0.82</v>
      </c>
      <c r="O68" s="202">
        <v>2.31</v>
      </c>
      <c r="P68" s="202">
        <v>0.97</v>
      </c>
      <c r="Q68" s="202">
        <v>0.08</v>
      </c>
      <c r="R68" s="202">
        <v>0.59</v>
      </c>
      <c r="S68" s="202">
        <v>0.36</v>
      </c>
      <c r="T68" s="202">
        <v>0</v>
      </c>
      <c r="U68" s="202">
        <v>1.96</v>
      </c>
      <c r="V68" s="202">
        <v>0.28999999999999998</v>
      </c>
      <c r="W68" s="202">
        <v>0.48</v>
      </c>
      <c r="X68" s="202">
        <v>2.04</v>
      </c>
      <c r="Y68" s="202">
        <v>0</v>
      </c>
      <c r="Z68" s="202">
        <v>1.92</v>
      </c>
      <c r="AA68" s="202">
        <v>1.25</v>
      </c>
      <c r="AB68" s="202">
        <v>0</v>
      </c>
      <c r="AC68" s="202">
        <v>25.45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3.13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14.92</v>
      </c>
      <c r="J69" s="202">
        <v>14.92</v>
      </c>
      <c r="K69" s="202">
        <v>16.14</v>
      </c>
      <c r="L69" s="202">
        <v>0.35</v>
      </c>
      <c r="M69" s="202">
        <v>2.0099999999999998</v>
      </c>
      <c r="N69" s="202">
        <v>0.82</v>
      </c>
      <c r="O69" s="202">
        <v>2.31</v>
      </c>
      <c r="P69" s="202">
        <v>0.97</v>
      </c>
      <c r="Q69" s="202">
        <v>0.08</v>
      </c>
      <c r="R69" s="202">
        <v>0.59</v>
      </c>
      <c r="S69" s="202">
        <v>0.36</v>
      </c>
      <c r="T69" s="202">
        <v>0</v>
      </c>
      <c r="U69" s="202">
        <v>1.96</v>
      </c>
      <c r="V69" s="202">
        <v>0.28999999999999998</v>
      </c>
      <c r="W69" s="202">
        <v>0.48</v>
      </c>
      <c r="X69" s="202">
        <v>2.04</v>
      </c>
      <c r="Y69" s="202">
        <v>0</v>
      </c>
      <c r="Z69" s="202">
        <v>1.92</v>
      </c>
      <c r="AA69" s="202">
        <v>1.25</v>
      </c>
      <c r="AB69" s="202">
        <v>0</v>
      </c>
      <c r="AC69" s="202">
        <v>25.45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3.13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14.92</v>
      </c>
      <c r="J70" s="202">
        <v>14.92</v>
      </c>
      <c r="K70" s="202">
        <v>16.14</v>
      </c>
      <c r="L70" s="202">
        <v>0.35</v>
      </c>
      <c r="M70" s="202">
        <v>2.0099999999999998</v>
      </c>
      <c r="N70" s="202">
        <v>0.82</v>
      </c>
      <c r="O70" s="202">
        <v>2.31</v>
      </c>
      <c r="P70" s="202">
        <v>0.97</v>
      </c>
      <c r="Q70" s="202">
        <v>0.08</v>
      </c>
      <c r="R70" s="202">
        <v>0.59</v>
      </c>
      <c r="S70" s="202">
        <v>0.36</v>
      </c>
      <c r="T70" s="202">
        <v>0</v>
      </c>
      <c r="U70" s="202">
        <v>1.96</v>
      </c>
      <c r="V70" s="202">
        <v>0.28999999999999998</v>
      </c>
      <c r="W70" s="202">
        <v>0.48</v>
      </c>
      <c r="X70" s="202">
        <v>2.04</v>
      </c>
      <c r="Y70" s="202">
        <v>0</v>
      </c>
      <c r="Z70" s="202">
        <v>1.92</v>
      </c>
      <c r="AA70" s="202">
        <v>1.25</v>
      </c>
      <c r="AB70" s="202">
        <v>0</v>
      </c>
      <c r="AC70" s="202">
        <v>25.45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3.13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13</v>
      </c>
      <c r="J71" s="202">
        <v>14.92</v>
      </c>
      <c r="K71" s="202">
        <v>36.81</v>
      </c>
      <c r="L71" s="202">
        <v>0.35</v>
      </c>
      <c r="M71" s="202">
        <v>2.0099999999999998</v>
      </c>
      <c r="N71" s="202">
        <v>0.82</v>
      </c>
      <c r="O71" s="202">
        <v>2.31</v>
      </c>
      <c r="P71" s="202">
        <v>0.97</v>
      </c>
      <c r="Q71" s="202">
        <v>0.08</v>
      </c>
      <c r="R71" s="202">
        <v>0.59</v>
      </c>
      <c r="S71" s="202">
        <v>0.36</v>
      </c>
      <c r="T71" s="202">
        <v>0</v>
      </c>
      <c r="U71" s="202">
        <v>1.96</v>
      </c>
      <c r="V71" s="202">
        <v>0.28999999999999998</v>
      </c>
      <c r="W71" s="202">
        <v>0.48</v>
      </c>
      <c r="X71" s="202">
        <v>2.04</v>
      </c>
      <c r="Y71" s="202">
        <v>0</v>
      </c>
      <c r="Z71" s="202">
        <v>1.92</v>
      </c>
      <c r="AA71" s="202">
        <v>1.25</v>
      </c>
      <c r="AB71" s="202">
        <v>0</v>
      </c>
      <c r="AC71" s="202">
        <v>25.45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3.13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13</v>
      </c>
      <c r="J72" s="202">
        <v>14.92</v>
      </c>
      <c r="K72" s="202">
        <v>16.14</v>
      </c>
      <c r="L72" s="202">
        <v>0.35</v>
      </c>
      <c r="M72" s="202">
        <v>2.0099999999999998</v>
      </c>
      <c r="N72" s="202">
        <v>0.82</v>
      </c>
      <c r="O72" s="202">
        <v>2.31</v>
      </c>
      <c r="P72" s="202">
        <v>0.97</v>
      </c>
      <c r="Q72" s="202">
        <v>0.08</v>
      </c>
      <c r="R72" s="202">
        <v>0.59</v>
      </c>
      <c r="S72" s="202">
        <v>0.36</v>
      </c>
      <c r="T72" s="202">
        <v>0</v>
      </c>
      <c r="U72" s="202">
        <v>1.96</v>
      </c>
      <c r="V72" s="202">
        <v>0.28999999999999998</v>
      </c>
      <c r="W72" s="202">
        <v>0.48</v>
      </c>
      <c r="X72" s="202">
        <v>2.04</v>
      </c>
      <c r="Y72" s="202">
        <v>0</v>
      </c>
      <c r="Z72" s="202">
        <v>1.92</v>
      </c>
      <c r="AA72" s="202">
        <v>1.25</v>
      </c>
      <c r="AB72" s="202">
        <v>0</v>
      </c>
      <c r="AC72" s="202">
        <v>25.15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5.17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13</v>
      </c>
      <c r="J73" s="202">
        <v>14.92</v>
      </c>
      <c r="K73" s="202">
        <v>16.14</v>
      </c>
      <c r="L73" s="202">
        <v>0.35</v>
      </c>
      <c r="M73" s="202">
        <v>2.0099999999999998</v>
      </c>
      <c r="N73" s="202">
        <v>0.82</v>
      </c>
      <c r="O73" s="202">
        <v>2.31</v>
      </c>
      <c r="P73" s="202">
        <v>0.97</v>
      </c>
      <c r="Q73" s="202">
        <v>0.08</v>
      </c>
      <c r="R73" s="202">
        <v>0.59</v>
      </c>
      <c r="S73" s="202">
        <v>0.36</v>
      </c>
      <c r="T73" s="202">
        <v>0</v>
      </c>
      <c r="U73" s="202">
        <v>1.96</v>
      </c>
      <c r="V73" s="202">
        <v>0.28999999999999998</v>
      </c>
      <c r="W73" s="202">
        <v>0.48</v>
      </c>
      <c r="X73" s="202">
        <v>2.04</v>
      </c>
      <c r="Y73" s="202">
        <v>0</v>
      </c>
      <c r="Z73" s="202">
        <v>1.92</v>
      </c>
      <c r="AA73" s="202">
        <v>1.25</v>
      </c>
      <c r="AB73" s="202">
        <v>0</v>
      </c>
      <c r="AC73" s="202">
        <v>25.15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5.17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13</v>
      </c>
      <c r="J74" s="202">
        <v>14.92</v>
      </c>
      <c r="K74" s="202">
        <v>16.14</v>
      </c>
      <c r="L74" s="202">
        <v>0.35</v>
      </c>
      <c r="M74" s="202">
        <v>2.0099999999999998</v>
      </c>
      <c r="N74" s="202">
        <v>0.82</v>
      </c>
      <c r="O74" s="202">
        <v>2.31</v>
      </c>
      <c r="P74" s="202">
        <v>0.97</v>
      </c>
      <c r="Q74" s="202">
        <v>0.08</v>
      </c>
      <c r="R74" s="202">
        <v>0.59</v>
      </c>
      <c r="S74" s="202">
        <v>0.36</v>
      </c>
      <c r="T74" s="202">
        <v>0</v>
      </c>
      <c r="U74" s="202">
        <v>1.96</v>
      </c>
      <c r="V74" s="202">
        <v>0.28999999999999998</v>
      </c>
      <c r="W74" s="202">
        <v>0.48</v>
      </c>
      <c r="X74" s="202">
        <v>2.04</v>
      </c>
      <c r="Y74" s="202">
        <v>0</v>
      </c>
      <c r="Z74" s="202">
        <v>1.92</v>
      </c>
      <c r="AA74" s="202">
        <v>1.25</v>
      </c>
      <c r="AB74" s="202">
        <v>0</v>
      </c>
      <c r="AC74" s="202">
        <v>28.1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5.55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13</v>
      </c>
      <c r="J75" s="202">
        <v>14.92</v>
      </c>
      <c r="K75" s="202">
        <v>38.74</v>
      </c>
      <c r="L75" s="202">
        <v>0.35</v>
      </c>
      <c r="M75" s="202">
        <v>2.0099999999999998</v>
      </c>
      <c r="N75" s="202">
        <v>0.82</v>
      </c>
      <c r="O75" s="202">
        <v>2.31</v>
      </c>
      <c r="P75" s="202">
        <v>0.97</v>
      </c>
      <c r="Q75" s="202">
        <v>0.08</v>
      </c>
      <c r="R75" s="202">
        <v>0.59</v>
      </c>
      <c r="S75" s="202">
        <v>0.36</v>
      </c>
      <c r="T75" s="202">
        <v>0</v>
      </c>
      <c r="U75" s="202">
        <v>1.96</v>
      </c>
      <c r="V75" s="202">
        <v>0.28999999999999998</v>
      </c>
      <c r="W75" s="202">
        <v>0.48</v>
      </c>
      <c r="X75" s="202">
        <v>2.04</v>
      </c>
      <c r="Y75" s="202">
        <v>0</v>
      </c>
      <c r="Z75" s="202">
        <v>1.92</v>
      </c>
      <c r="AA75" s="202">
        <v>1.25</v>
      </c>
      <c r="AB75" s="202">
        <v>0</v>
      </c>
      <c r="AC75" s="202">
        <v>28.1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9.23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13</v>
      </c>
      <c r="J76" s="202">
        <v>14.92</v>
      </c>
      <c r="K76" s="202">
        <v>26.15</v>
      </c>
      <c r="L76" s="202">
        <v>0.35</v>
      </c>
      <c r="M76" s="202">
        <v>2.0099999999999998</v>
      </c>
      <c r="N76" s="202">
        <v>0.82</v>
      </c>
      <c r="O76" s="202">
        <v>2.31</v>
      </c>
      <c r="P76" s="202">
        <v>0.97</v>
      </c>
      <c r="Q76" s="202">
        <v>0.08</v>
      </c>
      <c r="R76" s="202">
        <v>0.59</v>
      </c>
      <c r="S76" s="202">
        <v>0.36</v>
      </c>
      <c r="T76" s="202">
        <v>0</v>
      </c>
      <c r="U76" s="202">
        <v>1.96</v>
      </c>
      <c r="V76" s="202">
        <v>0.28999999999999998</v>
      </c>
      <c r="W76" s="202">
        <v>0.48</v>
      </c>
      <c r="X76" s="202">
        <v>2.04</v>
      </c>
      <c r="Y76" s="202">
        <v>0</v>
      </c>
      <c r="Z76" s="202">
        <v>1.92</v>
      </c>
      <c r="AA76" s="202">
        <v>1.25</v>
      </c>
      <c r="AB76" s="202">
        <v>0</v>
      </c>
      <c r="AC76" s="202">
        <v>28.1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9.23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13</v>
      </c>
      <c r="J77" s="202">
        <v>14.92</v>
      </c>
      <c r="K77" s="202">
        <v>78.45</v>
      </c>
      <c r="L77" s="202">
        <v>0.35</v>
      </c>
      <c r="M77" s="202">
        <v>2.0099999999999998</v>
      </c>
      <c r="N77" s="202">
        <v>0.82</v>
      </c>
      <c r="O77" s="202">
        <v>2.31</v>
      </c>
      <c r="P77" s="202">
        <v>0.97</v>
      </c>
      <c r="Q77" s="202">
        <v>0.08</v>
      </c>
      <c r="R77" s="202">
        <v>0.59</v>
      </c>
      <c r="S77" s="202">
        <v>0.36</v>
      </c>
      <c r="T77" s="202">
        <v>0</v>
      </c>
      <c r="U77" s="202">
        <v>1.96</v>
      </c>
      <c r="V77" s="202">
        <v>0.28999999999999998</v>
      </c>
      <c r="W77" s="202">
        <v>0.48</v>
      </c>
      <c r="X77" s="202">
        <v>2.04</v>
      </c>
      <c r="Y77" s="202">
        <v>0</v>
      </c>
      <c r="Z77" s="202">
        <v>1.92</v>
      </c>
      <c r="AA77" s="202">
        <v>1.25</v>
      </c>
      <c r="AB77" s="202">
        <v>0</v>
      </c>
      <c r="AC77" s="202">
        <v>27.45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9.23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13</v>
      </c>
      <c r="J78" s="202">
        <v>14.92</v>
      </c>
      <c r="K78" s="202">
        <v>129.78</v>
      </c>
      <c r="L78" s="202">
        <v>0.35</v>
      </c>
      <c r="M78" s="202">
        <v>2.0099999999999998</v>
      </c>
      <c r="N78" s="202">
        <v>0.82</v>
      </c>
      <c r="O78" s="202">
        <v>2.31</v>
      </c>
      <c r="P78" s="202">
        <v>0.97</v>
      </c>
      <c r="Q78" s="202">
        <v>0.08</v>
      </c>
      <c r="R78" s="202">
        <v>0.59</v>
      </c>
      <c r="S78" s="202">
        <v>0.36</v>
      </c>
      <c r="T78" s="202">
        <v>0</v>
      </c>
      <c r="U78" s="202">
        <v>1.96</v>
      </c>
      <c r="V78" s="202">
        <v>0.28999999999999998</v>
      </c>
      <c r="W78" s="202">
        <v>0.48</v>
      </c>
      <c r="X78" s="202">
        <v>2.04</v>
      </c>
      <c r="Y78" s="202">
        <v>0</v>
      </c>
      <c r="Z78" s="202">
        <v>1.92</v>
      </c>
      <c r="AA78" s="202">
        <v>1.25</v>
      </c>
      <c r="AB78" s="202">
        <v>0</v>
      </c>
      <c r="AC78" s="202">
        <v>25.07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13</v>
      </c>
      <c r="J79" s="202">
        <v>14.92</v>
      </c>
      <c r="K79" s="202">
        <v>16.14</v>
      </c>
      <c r="L79" s="202">
        <v>0.35</v>
      </c>
      <c r="M79" s="202">
        <v>2.0099999999999998</v>
      </c>
      <c r="N79" s="202">
        <v>0.82</v>
      </c>
      <c r="O79" s="202">
        <v>2.31</v>
      </c>
      <c r="P79" s="202">
        <v>0.87</v>
      </c>
      <c r="Q79" s="202">
        <v>0.08</v>
      </c>
      <c r="R79" s="202">
        <v>0.59</v>
      </c>
      <c r="S79" s="202">
        <v>0.36</v>
      </c>
      <c r="T79" s="202">
        <v>0</v>
      </c>
      <c r="U79" s="202">
        <v>1.96</v>
      </c>
      <c r="V79" s="202">
        <v>0.28999999999999998</v>
      </c>
      <c r="W79" s="202">
        <v>0.48</v>
      </c>
      <c r="X79" s="202">
        <v>2.04</v>
      </c>
      <c r="Y79" s="202">
        <v>0</v>
      </c>
      <c r="Z79" s="202">
        <v>1.92</v>
      </c>
      <c r="AA79" s="202">
        <v>1.25</v>
      </c>
      <c r="AB79" s="202">
        <v>0</v>
      </c>
      <c r="AC79" s="202">
        <v>25.38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13</v>
      </c>
      <c r="J80" s="202">
        <v>14.92</v>
      </c>
      <c r="K80" s="202">
        <v>30.34</v>
      </c>
      <c r="L80" s="202">
        <v>0.35</v>
      </c>
      <c r="M80" s="202">
        <v>2.0099999999999998</v>
      </c>
      <c r="N80" s="202">
        <v>0.82</v>
      </c>
      <c r="O80" s="202">
        <v>2.31</v>
      </c>
      <c r="P80" s="202">
        <v>0.87</v>
      </c>
      <c r="Q80" s="202">
        <v>0.08</v>
      </c>
      <c r="R80" s="202">
        <v>0.59</v>
      </c>
      <c r="S80" s="202">
        <v>0.36</v>
      </c>
      <c r="T80" s="202">
        <v>0</v>
      </c>
      <c r="U80" s="202">
        <v>1.96</v>
      </c>
      <c r="V80" s="202">
        <v>0.28999999999999998</v>
      </c>
      <c r="W80" s="202">
        <v>0.48</v>
      </c>
      <c r="X80" s="202">
        <v>2.04</v>
      </c>
      <c r="Y80" s="202">
        <v>0</v>
      </c>
      <c r="Z80" s="202">
        <v>1.92</v>
      </c>
      <c r="AA80" s="202">
        <v>1.25</v>
      </c>
      <c r="AB80" s="202">
        <v>0</v>
      </c>
      <c r="AC80" s="202">
        <v>25.38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13</v>
      </c>
      <c r="J81" s="202">
        <v>14.92</v>
      </c>
      <c r="K81" s="202">
        <v>86.76</v>
      </c>
      <c r="L81" s="202">
        <v>0.35</v>
      </c>
      <c r="M81" s="202">
        <v>2.0099999999999998</v>
      </c>
      <c r="N81" s="202">
        <v>0.82</v>
      </c>
      <c r="O81" s="202">
        <v>2.31</v>
      </c>
      <c r="P81" s="202">
        <v>0.87</v>
      </c>
      <c r="Q81" s="202">
        <v>0.08</v>
      </c>
      <c r="R81" s="202">
        <v>0.59</v>
      </c>
      <c r="S81" s="202">
        <v>0.36</v>
      </c>
      <c r="T81" s="202">
        <v>0</v>
      </c>
      <c r="U81" s="202">
        <v>1.96</v>
      </c>
      <c r="V81" s="202">
        <v>0.28999999999999998</v>
      </c>
      <c r="W81" s="202">
        <v>0.48</v>
      </c>
      <c r="X81" s="202">
        <v>2.04</v>
      </c>
      <c r="Y81" s="202">
        <v>0</v>
      </c>
      <c r="Z81" s="202">
        <v>1.92</v>
      </c>
      <c r="AA81" s="202">
        <v>1.25</v>
      </c>
      <c r="AB81" s="202">
        <v>0</v>
      </c>
      <c r="AC81" s="202">
        <v>25.38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13</v>
      </c>
      <c r="J82" s="202">
        <v>14.92</v>
      </c>
      <c r="K82" s="202">
        <v>68.349999999999994</v>
      </c>
      <c r="L82" s="202">
        <v>0.35</v>
      </c>
      <c r="M82" s="202">
        <v>2.0099999999999998</v>
      </c>
      <c r="N82" s="202">
        <v>0.82</v>
      </c>
      <c r="O82" s="202">
        <v>2.31</v>
      </c>
      <c r="P82" s="202">
        <v>0.87</v>
      </c>
      <c r="Q82" s="202">
        <v>0.08</v>
      </c>
      <c r="R82" s="202">
        <v>0.59</v>
      </c>
      <c r="S82" s="202">
        <v>0.36</v>
      </c>
      <c r="T82" s="202">
        <v>0</v>
      </c>
      <c r="U82" s="202">
        <v>1.96</v>
      </c>
      <c r="V82" s="202">
        <v>0.28999999999999998</v>
      </c>
      <c r="W82" s="202">
        <v>0.48</v>
      </c>
      <c r="X82" s="202">
        <v>2.04</v>
      </c>
      <c r="Y82" s="202">
        <v>0</v>
      </c>
      <c r="Z82" s="202">
        <v>1.92</v>
      </c>
      <c r="AA82" s="202">
        <v>1.25</v>
      </c>
      <c r="AB82" s="202">
        <v>0</v>
      </c>
      <c r="AC82" s="202">
        <v>25.07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13</v>
      </c>
      <c r="J83" s="202">
        <v>14.92</v>
      </c>
      <c r="K83" s="202">
        <v>16.14</v>
      </c>
      <c r="L83" s="202">
        <v>0.35</v>
      </c>
      <c r="M83" s="202">
        <v>2.0099999999999998</v>
      </c>
      <c r="N83" s="202">
        <v>0.82</v>
      </c>
      <c r="O83" s="202">
        <v>2.31</v>
      </c>
      <c r="P83" s="202">
        <v>0.87</v>
      </c>
      <c r="Q83" s="202">
        <v>0.08</v>
      </c>
      <c r="R83" s="202">
        <v>0.59</v>
      </c>
      <c r="S83" s="202">
        <v>0.36</v>
      </c>
      <c r="T83" s="202">
        <v>0</v>
      </c>
      <c r="U83" s="202">
        <v>1.96</v>
      </c>
      <c r="V83" s="202">
        <v>0.28999999999999998</v>
      </c>
      <c r="W83" s="202">
        <v>0.48</v>
      </c>
      <c r="X83" s="202">
        <v>2.04</v>
      </c>
      <c r="Y83" s="202">
        <v>0</v>
      </c>
      <c r="Z83" s="202">
        <v>1.92</v>
      </c>
      <c r="AA83" s="202">
        <v>1.25</v>
      </c>
      <c r="AB83" s="202">
        <v>0</v>
      </c>
      <c r="AC83" s="202">
        <v>25.07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13</v>
      </c>
      <c r="J84" s="202">
        <v>14.92</v>
      </c>
      <c r="K84" s="202">
        <v>16.14</v>
      </c>
      <c r="L84" s="202">
        <v>0.35</v>
      </c>
      <c r="M84" s="202">
        <v>2.0099999999999998</v>
      </c>
      <c r="N84" s="202">
        <v>0.82</v>
      </c>
      <c r="O84" s="202">
        <v>2.31</v>
      </c>
      <c r="P84" s="202">
        <v>0.87</v>
      </c>
      <c r="Q84" s="202">
        <v>0.08</v>
      </c>
      <c r="R84" s="202">
        <v>0.59</v>
      </c>
      <c r="S84" s="202">
        <v>0.36</v>
      </c>
      <c r="T84" s="202">
        <v>0</v>
      </c>
      <c r="U84" s="202">
        <v>1.96</v>
      </c>
      <c r="V84" s="202">
        <v>0.28999999999999998</v>
      </c>
      <c r="W84" s="202">
        <v>0.48</v>
      </c>
      <c r="X84" s="202">
        <v>2.04</v>
      </c>
      <c r="Y84" s="202">
        <v>0</v>
      </c>
      <c r="Z84" s="202">
        <v>1.92</v>
      </c>
      <c r="AA84" s="202">
        <v>1.25</v>
      </c>
      <c r="AB84" s="202">
        <v>0</v>
      </c>
      <c r="AC84" s="202">
        <v>25.07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13</v>
      </c>
      <c r="J85" s="202">
        <v>14.92</v>
      </c>
      <c r="K85" s="202">
        <v>151.09</v>
      </c>
      <c r="L85" s="202">
        <v>0.35</v>
      </c>
      <c r="M85" s="202">
        <v>2.0099999999999998</v>
      </c>
      <c r="N85" s="202">
        <v>0.82</v>
      </c>
      <c r="O85" s="202">
        <v>2.31</v>
      </c>
      <c r="P85" s="202">
        <v>0.87</v>
      </c>
      <c r="Q85" s="202">
        <v>0.08</v>
      </c>
      <c r="R85" s="202">
        <v>0.59</v>
      </c>
      <c r="S85" s="202">
        <v>0.36</v>
      </c>
      <c r="T85" s="202">
        <v>0</v>
      </c>
      <c r="U85" s="202">
        <v>1.96</v>
      </c>
      <c r="V85" s="202">
        <v>0.28999999999999998</v>
      </c>
      <c r="W85" s="202">
        <v>0.48</v>
      </c>
      <c r="X85" s="202">
        <v>2.04</v>
      </c>
      <c r="Y85" s="202">
        <v>0</v>
      </c>
      <c r="Z85" s="202">
        <v>1.92</v>
      </c>
      <c r="AA85" s="202">
        <v>1.25</v>
      </c>
      <c r="AB85" s="202">
        <v>0</v>
      </c>
      <c r="AC85" s="202">
        <v>25.07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13</v>
      </c>
      <c r="J86" s="202">
        <v>14.92</v>
      </c>
      <c r="K86" s="202">
        <v>56.18</v>
      </c>
      <c r="L86" s="202">
        <v>0.35</v>
      </c>
      <c r="M86" s="202">
        <v>2.0099999999999998</v>
      </c>
      <c r="N86" s="202">
        <v>0.82</v>
      </c>
      <c r="O86" s="202">
        <v>2.31</v>
      </c>
      <c r="P86" s="202">
        <v>0.87</v>
      </c>
      <c r="Q86" s="202">
        <v>0.08</v>
      </c>
      <c r="R86" s="202">
        <v>0.59</v>
      </c>
      <c r="S86" s="202">
        <v>0.36</v>
      </c>
      <c r="T86" s="202">
        <v>0</v>
      </c>
      <c r="U86" s="202">
        <v>1.96</v>
      </c>
      <c r="V86" s="202">
        <v>0.28999999999999998</v>
      </c>
      <c r="W86" s="202">
        <v>0.48</v>
      </c>
      <c r="X86" s="202">
        <v>2.04</v>
      </c>
      <c r="Y86" s="202">
        <v>0</v>
      </c>
      <c r="Z86" s="202">
        <v>1.92</v>
      </c>
      <c r="AA86" s="202">
        <v>1.25</v>
      </c>
      <c r="AB86" s="202">
        <v>0</v>
      </c>
      <c r="AC86" s="202">
        <v>27.45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9.23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11.07</v>
      </c>
      <c r="J87" s="202">
        <v>16.850000000000001</v>
      </c>
      <c r="K87" s="202">
        <v>114.29</v>
      </c>
      <c r="L87" s="202">
        <v>0.35</v>
      </c>
      <c r="M87" s="202">
        <v>2.0099999999999998</v>
      </c>
      <c r="N87" s="202">
        <v>0.82</v>
      </c>
      <c r="O87" s="202">
        <v>2.31</v>
      </c>
      <c r="P87" s="202">
        <v>0.87</v>
      </c>
      <c r="Q87" s="202">
        <v>0.08</v>
      </c>
      <c r="R87" s="202">
        <v>0.59</v>
      </c>
      <c r="S87" s="202">
        <v>0.36</v>
      </c>
      <c r="T87" s="202">
        <v>0</v>
      </c>
      <c r="U87" s="202">
        <v>1.96</v>
      </c>
      <c r="V87" s="202">
        <v>0.28999999999999998</v>
      </c>
      <c r="W87" s="202">
        <v>0.48</v>
      </c>
      <c r="X87" s="202">
        <v>2.04</v>
      </c>
      <c r="Y87" s="202">
        <v>0</v>
      </c>
      <c r="Z87" s="202">
        <v>1.92</v>
      </c>
      <c r="AA87" s="202">
        <v>1.25</v>
      </c>
      <c r="AB87" s="202">
        <v>0</v>
      </c>
      <c r="AC87" s="202">
        <v>27.45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9.23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11.07</v>
      </c>
      <c r="J88" s="202">
        <v>16.850000000000001</v>
      </c>
      <c r="K88" s="202">
        <v>121.07</v>
      </c>
      <c r="L88" s="202">
        <v>0.35</v>
      </c>
      <c r="M88" s="202">
        <v>2.0099999999999998</v>
      </c>
      <c r="N88" s="202">
        <v>0.82</v>
      </c>
      <c r="O88" s="202">
        <v>2.31</v>
      </c>
      <c r="P88" s="202">
        <v>0.87</v>
      </c>
      <c r="Q88" s="202">
        <v>0.08</v>
      </c>
      <c r="R88" s="202">
        <v>0.59</v>
      </c>
      <c r="S88" s="202">
        <v>0.36</v>
      </c>
      <c r="T88" s="202">
        <v>0</v>
      </c>
      <c r="U88" s="202">
        <v>1.96</v>
      </c>
      <c r="V88" s="202">
        <v>0.28999999999999998</v>
      </c>
      <c r="W88" s="202">
        <v>0.48</v>
      </c>
      <c r="X88" s="202">
        <v>2.04</v>
      </c>
      <c r="Y88" s="202">
        <v>0</v>
      </c>
      <c r="Z88" s="202">
        <v>1.92</v>
      </c>
      <c r="AA88" s="202">
        <v>1.25</v>
      </c>
      <c r="AB88" s="202">
        <v>0</v>
      </c>
      <c r="AC88" s="202">
        <v>27.45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9.23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11.07</v>
      </c>
      <c r="J89" s="202">
        <v>16.850000000000001</v>
      </c>
      <c r="K89" s="202">
        <v>135.59</v>
      </c>
      <c r="L89" s="202">
        <v>0.35</v>
      </c>
      <c r="M89" s="202">
        <v>2.0099999999999998</v>
      </c>
      <c r="N89" s="202">
        <v>0.82</v>
      </c>
      <c r="O89" s="202">
        <v>2.31</v>
      </c>
      <c r="P89" s="202">
        <v>0.87</v>
      </c>
      <c r="Q89" s="202">
        <v>0.08</v>
      </c>
      <c r="R89" s="202">
        <v>0.59</v>
      </c>
      <c r="S89" s="202">
        <v>0.36</v>
      </c>
      <c r="T89" s="202">
        <v>0</v>
      </c>
      <c r="U89" s="202">
        <v>1.96</v>
      </c>
      <c r="V89" s="202">
        <v>0.28999999999999998</v>
      </c>
      <c r="W89" s="202">
        <v>0.48</v>
      </c>
      <c r="X89" s="202">
        <v>2.04</v>
      </c>
      <c r="Y89" s="202">
        <v>0</v>
      </c>
      <c r="Z89" s="202">
        <v>1.92</v>
      </c>
      <c r="AA89" s="202">
        <v>1.25</v>
      </c>
      <c r="AB89" s="202">
        <v>0</v>
      </c>
      <c r="AC89" s="202">
        <v>25.05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11.07</v>
      </c>
      <c r="J90" s="202">
        <v>16.850000000000001</v>
      </c>
      <c r="K90" s="202">
        <v>91.04</v>
      </c>
      <c r="L90" s="202">
        <v>0.35</v>
      </c>
      <c r="M90" s="202">
        <v>2.0099999999999998</v>
      </c>
      <c r="N90" s="202">
        <v>0.82</v>
      </c>
      <c r="O90" s="202">
        <v>2.31</v>
      </c>
      <c r="P90" s="202">
        <v>0.87</v>
      </c>
      <c r="Q90" s="202">
        <v>0.08</v>
      </c>
      <c r="R90" s="202">
        <v>0.59</v>
      </c>
      <c r="S90" s="202">
        <v>0.36</v>
      </c>
      <c r="T90" s="202">
        <v>0</v>
      </c>
      <c r="U90" s="202">
        <v>1.96</v>
      </c>
      <c r="V90" s="202">
        <v>0.28999999999999998</v>
      </c>
      <c r="W90" s="202">
        <v>0.48</v>
      </c>
      <c r="X90" s="202">
        <v>2.04</v>
      </c>
      <c r="Y90" s="202">
        <v>0</v>
      </c>
      <c r="Z90" s="202">
        <v>1.92</v>
      </c>
      <c r="AA90" s="202">
        <v>1.25</v>
      </c>
      <c r="AB90" s="202">
        <v>0</v>
      </c>
      <c r="AC90" s="202">
        <v>25.05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11.07</v>
      </c>
      <c r="J91" s="202">
        <v>17.809999999999999</v>
      </c>
      <c r="K91" s="202">
        <v>16.14</v>
      </c>
      <c r="L91" s="202">
        <v>0.35</v>
      </c>
      <c r="M91" s="202">
        <v>2.0099999999999998</v>
      </c>
      <c r="N91" s="202">
        <v>0.82</v>
      </c>
      <c r="O91" s="202">
        <v>2.31</v>
      </c>
      <c r="P91" s="202">
        <v>0.87</v>
      </c>
      <c r="Q91" s="202">
        <v>0.08</v>
      </c>
      <c r="R91" s="202">
        <v>0.59</v>
      </c>
      <c r="S91" s="202">
        <v>0.36</v>
      </c>
      <c r="T91" s="202">
        <v>0</v>
      </c>
      <c r="U91" s="202">
        <v>1.96</v>
      </c>
      <c r="V91" s="202">
        <v>0.28999999999999998</v>
      </c>
      <c r="W91" s="202">
        <v>0.48</v>
      </c>
      <c r="X91" s="202">
        <v>2.04</v>
      </c>
      <c r="Y91" s="202">
        <v>0</v>
      </c>
      <c r="Z91" s="202">
        <v>1.92</v>
      </c>
      <c r="AA91" s="202">
        <v>1.25</v>
      </c>
      <c r="AB91" s="202">
        <v>0</v>
      </c>
      <c r="AC91" s="202">
        <v>25.05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10.59</v>
      </c>
      <c r="J92" s="202">
        <v>17.809999999999999</v>
      </c>
      <c r="K92" s="202">
        <v>16.14</v>
      </c>
      <c r="L92" s="202">
        <v>0.35</v>
      </c>
      <c r="M92" s="202">
        <v>2.0099999999999998</v>
      </c>
      <c r="N92" s="202">
        <v>0.82</v>
      </c>
      <c r="O92" s="202">
        <v>2.31</v>
      </c>
      <c r="P92" s="202">
        <v>0.87</v>
      </c>
      <c r="Q92" s="202">
        <v>0.08</v>
      </c>
      <c r="R92" s="202">
        <v>0.59</v>
      </c>
      <c r="S92" s="202">
        <v>0.36</v>
      </c>
      <c r="T92" s="202">
        <v>0</v>
      </c>
      <c r="U92" s="202">
        <v>1.96</v>
      </c>
      <c r="V92" s="202">
        <v>0.28999999999999998</v>
      </c>
      <c r="W92" s="202">
        <v>0.48</v>
      </c>
      <c r="X92" s="202">
        <v>2.04</v>
      </c>
      <c r="Y92" s="202">
        <v>0</v>
      </c>
      <c r="Z92" s="202">
        <v>1.92</v>
      </c>
      <c r="AA92" s="202">
        <v>1.25</v>
      </c>
      <c r="AB92" s="202">
        <v>0</v>
      </c>
      <c r="AC92" s="202">
        <v>25.05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10.59</v>
      </c>
      <c r="J93" s="202">
        <v>17.809999999999999</v>
      </c>
      <c r="K93" s="202">
        <v>16.14</v>
      </c>
      <c r="L93" s="202">
        <v>0.35</v>
      </c>
      <c r="M93" s="202">
        <v>2.0099999999999998</v>
      </c>
      <c r="N93" s="202">
        <v>0.82</v>
      </c>
      <c r="O93" s="202">
        <v>2.31</v>
      </c>
      <c r="P93" s="202">
        <v>0.87</v>
      </c>
      <c r="Q93" s="202">
        <v>0.08</v>
      </c>
      <c r="R93" s="202">
        <v>0.59</v>
      </c>
      <c r="S93" s="202">
        <v>0.36</v>
      </c>
      <c r="T93" s="202">
        <v>0</v>
      </c>
      <c r="U93" s="202">
        <v>1.96</v>
      </c>
      <c r="V93" s="202">
        <v>0.28999999999999998</v>
      </c>
      <c r="W93" s="202">
        <v>0.48</v>
      </c>
      <c r="X93" s="202">
        <v>2.04</v>
      </c>
      <c r="Y93" s="202">
        <v>0</v>
      </c>
      <c r="Z93" s="202">
        <v>1.92</v>
      </c>
      <c r="AA93" s="202">
        <v>1.25</v>
      </c>
      <c r="AB93" s="202">
        <v>0</v>
      </c>
      <c r="AC93" s="202">
        <v>25.05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10.59</v>
      </c>
      <c r="J94" s="202">
        <v>17.809999999999999</v>
      </c>
      <c r="K94" s="202">
        <v>16.14</v>
      </c>
      <c r="L94" s="202">
        <v>0.35</v>
      </c>
      <c r="M94" s="202">
        <v>2.0099999999999998</v>
      </c>
      <c r="N94" s="202">
        <v>0.82</v>
      </c>
      <c r="O94" s="202">
        <v>2.31</v>
      </c>
      <c r="P94" s="202">
        <v>0.87</v>
      </c>
      <c r="Q94" s="202">
        <v>0.08</v>
      </c>
      <c r="R94" s="202">
        <v>0.59</v>
      </c>
      <c r="S94" s="202">
        <v>0.36</v>
      </c>
      <c r="T94" s="202">
        <v>0</v>
      </c>
      <c r="U94" s="202">
        <v>1.96</v>
      </c>
      <c r="V94" s="202">
        <v>0.28999999999999998</v>
      </c>
      <c r="W94" s="202">
        <v>0.48</v>
      </c>
      <c r="X94" s="202">
        <v>2.04</v>
      </c>
      <c r="Y94" s="202">
        <v>0</v>
      </c>
      <c r="Z94" s="202">
        <v>1.92</v>
      </c>
      <c r="AA94" s="202">
        <v>1.25</v>
      </c>
      <c r="AB94" s="202">
        <v>0</v>
      </c>
      <c r="AC94" s="202">
        <v>25.05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10.59</v>
      </c>
      <c r="J95" s="202">
        <v>18.29</v>
      </c>
      <c r="K95" s="202">
        <v>16.14</v>
      </c>
      <c r="L95" s="202">
        <v>0.35</v>
      </c>
      <c r="M95" s="202">
        <v>2.0099999999999998</v>
      </c>
      <c r="N95" s="202">
        <v>0.82</v>
      </c>
      <c r="O95" s="202">
        <v>2.31</v>
      </c>
      <c r="P95" s="202">
        <v>0.87</v>
      </c>
      <c r="Q95" s="202">
        <v>0.08</v>
      </c>
      <c r="R95" s="202">
        <v>0.59</v>
      </c>
      <c r="S95" s="202">
        <v>0.36</v>
      </c>
      <c r="T95" s="202">
        <v>0</v>
      </c>
      <c r="U95" s="202">
        <v>1.96</v>
      </c>
      <c r="V95" s="202">
        <v>0.28999999999999998</v>
      </c>
      <c r="W95" s="202">
        <v>0.48</v>
      </c>
      <c r="X95" s="202">
        <v>2.04</v>
      </c>
      <c r="Y95" s="202">
        <v>0</v>
      </c>
      <c r="Z95" s="202">
        <v>1.92</v>
      </c>
      <c r="AA95" s="202">
        <v>1.25</v>
      </c>
      <c r="AB95" s="202">
        <v>0</v>
      </c>
      <c r="AC95" s="202">
        <v>25.05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10.59</v>
      </c>
      <c r="J96" s="202">
        <v>18.29</v>
      </c>
      <c r="K96" s="202">
        <v>16.14</v>
      </c>
      <c r="L96" s="202">
        <v>0.35</v>
      </c>
      <c r="M96" s="202">
        <v>2.0099999999999998</v>
      </c>
      <c r="N96" s="202">
        <v>0.82</v>
      </c>
      <c r="O96" s="202">
        <v>2.31</v>
      </c>
      <c r="P96" s="202">
        <v>0.87</v>
      </c>
      <c r="Q96" s="202">
        <v>0.08</v>
      </c>
      <c r="R96" s="202">
        <v>0.59</v>
      </c>
      <c r="S96" s="202">
        <v>0.36</v>
      </c>
      <c r="T96" s="202">
        <v>0</v>
      </c>
      <c r="U96" s="202">
        <v>1.96</v>
      </c>
      <c r="V96" s="202">
        <v>0.28999999999999998</v>
      </c>
      <c r="W96" s="202">
        <v>0.48</v>
      </c>
      <c r="X96" s="202">
        <v>2.04</v>
      </c>
      <c r="Y96" s="202">
        <v>0</v>
      </c>
      <c r="Z96" s="202">
        <v>1.92</v>
      </c>
      <c r="AA96" s="202">
        <v>1.25</v>
      </c>
      <c r="AB96" s="202">
        <v>0</v>
      </c>
      <c r="AC96" s="202">
        <v>25.05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8</v>
      </c>
      <c r="AJ96" s="202">
        <v>0</v>
      </c>
      <c r="AK96" s="202">
        <v>0.32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10.59</v>
      </c>
      <c r="J97" s="202">
        <v>18.29</v>
      </c>
      <c r="K97" s="202">
        <v>16.14</v>
      </c>
      <c r="L97" s="202">
        <v>0.35</v>
      </c>
      <c r="M97" s="202">
        <v>2.0099999999999998</v>
      </c>
      <c r="N97" s="202">
        <v>0.82</v>
      </c>
      <c r="O97" s="202">
        <v>2.31</v>
      </c>
      <c r="P97" s="202">
        <v>0.87</v>
      </c>
      <c r="Q97" s="202">
        <v>0.08</v>
      </c>
      <c r="R97" s="202">
        <v>0.59</v>
      </c>
      <c r="S97" s="202">
        <v>0.36</v>
      </c>
      <c r="T97" s="202">
        <v>0</v>
      </c>
      <c r="U97" s="202">
        <v>1.96</v>
      </c>
      <c r="V97" s="202">
        <v>0.28999999999999998</v>
      </c>
      <c r="W97" s="202">
        <v>0.48</v>
      </c>
      <c r="X97" s="202">
        <v>2.04</v>
      </c>
      <c r="Y97" s="202">
        <v>0</v>
      </c>
      <c r="Z97" s="202">
        <v>1.92</v>
      </c>
      <c r="AA97" s="202">
        <v>1.25</v>
      </c>
      <c r="AB97" s="202">
        <v>0</v>
      </c>
      <c r="AC97" s="202">
        <v>25.05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8</v>
      </c>
      <c r="AJ97" s="202">
        <v>0</v>
      </c>
      <c r="AK97" s="202">
        <v>1.94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10.59</v>
      </c>
      <c r="J98" s="202">
        <v>18.29</v>
      </c>
      <c r="K98" s="202">
        <v>16.14</v>
      </c>
      <c r="L98" s="202">
        <v>0.35</v>
      </c>
      <c r="M98" s="202">
        <v>2.0099999999999998</v>
      </c>
      <c r="N98" s="202">
        <v>0.82</v>
      </c>
      <c r="O98" s="202">
        <v>2.31</v>
      </c>
      <c r="P98" s="202">
        <v>0.87</v>
      </c>
      <c r="Q98" s="202">
        <v>0.08</v>
      </c>
      <c r="R98" s="202">
        <v>0.59</v>
      </c>
      <c r="S98" s="202">
        <v>0.36</v>
      </c>
      <c r="T98" s="202">
        <v>0</v>
      </c>
      <c r="U98" s="202">
        <v>1.96</v>
      </c>
      <c r="V98" s="202">
        <v>0.28999999999999998</v>
      </c>
      <c r="W98" s="202">
        <v>0.48</v>
      </c>
      <c r="X98" s="202">
        <v>2.04</v>
      </c>
      <c r="Y98" s="202">
        <v>0</v>
      </c>
      <c r="Z98" s="202">
        <v>1.92</v>
      </c>
      <c r="AA98" s="202">
        <v>1.25</v>
      </c>
      <c r="AB98" s="202">
        <v>0</v>
      </c>
      <c r="AC98" s="202">
        <v>25.05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2.4650000000000019E-2</v>
      </c>
      <c r="G99">
        <f t="shared" si="0"/>
        <v>0</v>
      </c>
      <c r="H99">
        <f t="shared" si="0"/>
        <v>0</v>
      </c>
      <c r="I99">
        <f t="shared" si="0"/>
        <v>0.28676999999999958</v>
      </c>
      <c r="J99">
        <f t="shared" si="0"/>
        <v>0.35196249999999968</v>
      </c>
      <c r="K99">
        <f t="shared" si="0"/>
        <v>2.6087899999999968</v>
      </c>
      <c r="L99">
        <f t="shared" si="0"/>
        <v>5.11599999999999E-2</v>
      </c>
      <c r="M99">
        <f t="shared" si="0"/>
        <v>4.823999999999995E-2</v>
      </c>
      <c r="N99">
        <f t="shared" si="0"/>
        <v>1.9679999999999975E-2</v>
      </c>
      <c r="O99">
        <f t="shared" si="0"/>
        <v>5.5440000000000038E-2</v>
      </c>
      <c r="P99">
        <f t="shared" si="0"/>
        <v>2.2030000000000008E-2</v>
      </c>
      <c r="Q99">
        <f t="shared" si="0"/>
        <v>2.1495000000000007E-2</v>
      </c>
      <c r="R99">
        <f t="shared" si="0"/>
        <v>8.6279999999999676E-2</v>
      </c>
      <c r="S99">
        <f t="shared" si="0"/>
        <v>5.3560000000000191E-2</v>
      </c>
      <c r="T99">
        <f t="shared" si="0"/>
        <v>0</v>
      </c>
      <c r="U99">
        <f t="shared" si="0"/>
        <v>4.7040000000000012E-2</v>
      </c>
      <c r="V99">
        <f t="shared" si="0"/>
        <v>3.4439999999999957E-2</v>
      </c>
      <c r="W99">
        <f t="shared" si="0"/>
        <v>5.1359999999999857E-2</v>
      </c>
      <c r="X99">
        <f t="shared" si="0"/>
        <v>9.7135000000000277E-2</v>
      </c>
      <c r="Y99">
        <f t="shared" si="0"/>
        <v>0</v>
      </c>
      <c r="Z99">
        <f t="shared" si="0"/>
        <v>8.3045000000000119E-2</v>
      </c>
      <c r="AA99">
        <f t="shared" si="0"/>
        <v>6.6280000000000006E-2</v>
      </c>
      <c r="AB99">
        <f t="shared" si="0"/>
        <v>0</v>
      </c>
      <c r="AC99">
        <f t="shared" si="0"/>
        <v>0.43958750000000013</v>
      </c>
      <c r="AD99">
        <f t="shared" si="0"/>
        <v>0.10688749999999995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0.17779000000000006</v>
      </c>
      <c r="AJ99">
        <f t="shared" si="0"/>
        <v>0</v>
      </c>
      <c r="AK99">
        <f t="shared" si="0"/>
        <v>0.10685500000000001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0.04</v>
      </c>
      <c r="G3" s="202">
        <v>0</v>
      </c>
      <c r="H3" s="202">
        <v>0</v>
      </c>
      <c r="I3" s="202">
        <v>0</v>
      </c>
      <c r="J3" s="202">
        <v>0</v>
      </c>
      <c r="K3" s="202">
        <v>5.2</v>
      </c>
      <c r="L3" s="202">
        <v>2</v>
      </c>
      <c r="M3" s="202">
        <v>0</v>
      </c>
      <c r="N3" s="202">
        <v>0.47</v>
      </c>
      <c r="O3" s="202">
        <v>1.59</v>
      </c>
      <c r="P3" s="202">
        <v>1.88</v>
      </c>
      <c r="Q3" s="202">
        <v>0.09</v>
      </c>
      <c r="R3" s="202">
        <v>0.34</v>
      </c>
      <c r="S3" s="202">
        <v>0.21</v>
      </c>
      <c r="T3" s="202">
        <v>0</v>
      </c>
      <c r="U3" s="202">
        <v>9.2100000000000009</v>
      </c>
      <c r="V3" s="202">
        <v>0.17</v>
      </c>
      <c r="W3" s="202">
        <v>0.28000000000000003</v>
      </c>
      <c r="X3" s="202">
        <v>1.18</v>
      </c>
      <c r="Y3" s="202">
        <v>0</v>
      </c>
      <c r="Z3" s="202">
        <v>1.1100000000000001</v>
      </c>
      <c r="AA3" s="202">
        <v>0.72</v>
      </c>
      <c r="AB3" s="202">
        <v>0</v>
      </c>
      <c r="AC3" s="202">
        <v>2.5499999999999998</v>
      </c>
      <c r="AD3" s="202">
        <v>6.82</v>
      </c>
      <c r="AE3" s="202">
        <v>0</v>
      </c>
      <c r="AF3" s="202">
        <v>0</v>
      </c>
      <c r="AG3" s="202">
        <v>0</v>
      </c>
      <c r="AH3" s="202">
        <v>0</v>
      </c>
      <c r="AI3" s="202">
        <v>3.93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0.04</v>
      </c>
      <c r="G4" s="202">
        <v>0</v>
      </c>
      <c r="H4" s="202">
        <v>0</v>
      </c>
      <c r="I4" s="202">
        <v>0</v>
      </c>
      <c r="J4" s="202">
        <v>0</v>
      </c>
      <c r="K4" s="202">
        <v>5.2</v>
      </c>
      <c r="L4" s="202">
        <v>2</v>
      </c>
      <c r="M4" s="202">
        <v>0</v>
      </c>
      <c r="N4" s="202">
        <v>0.47</v>
      </c>
      <c r="O4" s="202">
        <v>1.59</v>
      </c>
      <c r="P4" s="202">
        <v>1.94</v>
      </c>
      <c r="Q4" s="202">
        <v>0.09</v>
      </c>
      <c r="R4" s="202">
        <v>0.34</v>
      </c>
      <c r="S4" s="202">
        <v>0.21</v>
      </c>
      <c r="T4" s="202">
        <v>0</v>
      </c>
      <c r="U4" s="202">
        <v>9.2100000000000009</v>
      </c>
      <c r="V4" s="202">
        <v>0.17</v>
      </c>
      <c r="W4" s="202">
        <v>0.28000000000000003</v>
      </c>
      <c r="X4" s="202">
        <v>1.18</v>
      </c>
      <c r="Y4" s="202">
        <v>0</v>
      </c>
      <c r="Z4" s="202">
        <v>1.1100000000000001</v>
      </c>
      <c r="AA4" s="202">
        <v>0.72</v>
      </c>
      <c r="AB4" s="202">
        <v>0</v>
      </c>
      <c r="AC4" s="202">
        <v>2.5499999999999998</v>
      </c>
      <c r="AD4" s="202">
        <v>6.82</v>
      </c>
      <c r="AE4" s="202">
        <v>0</v>
      </c>
      <c r="AF4" s="202">
        <v>0</v>
      </c>
      <c r="AG4" s="202">
        <v>0</v>
      </c>
      <c r="AH4" s="202">
        <v>0</v>
      </c>
      <c r="AI4" s="202">
        <v>3.93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0.04</v>
      </c>
      <c r="G5" s="202">
        <v>0</v>
      </c>
      <c r="H5" s="202">
        <v>0</v>
      </c>
      <c r="I5" s="202">
        <v>0</v>
      </c>
      <c r="J5" s="202">
        <v>0</v>
      </c>
      <c r="K5" s="202">
        <v>5.2</v>
      </c>
      <c r="L5" s="202">
        <v>2</v>
      </c>
      <c r="M5" s="202">
        <v>0</v>
      </c>
      <c r="N5" s="202">
        <v>0.47</v>
      </c>
      <c r="O5" s="202">
        <v>1.59</v>
      </c>
      <c r="P5" s="202">
        <v>1.94</v>
      </c>
      <c r="Q5" s="202">
        <v>0.09</v>
      </c>
      <c r="R5" s="202">
        <v>0.34</v>
      </c>
      <c r="S5" s="202">
        <v>0.21</v>
      </c>
      <c r="T5" s="202">
        <v>0</v>
      </c>
      <c r="U5" s="202">
        <v>9.2100000000000009</v>
      </c>
      <c r="V5" s="202">
        <v>0.17</v>
      </c>
      <c r="W5" s="202">
        <v>0.28000000000000003</v>
      </c>
      <c r="X5" s="202">
        <v>1.18</v>
      </c>
      <c r="Y5" s="202">
        <v>0</v>
      </c>
      <c r="Z5" s="202">
        <v>1.1100000000000001</v>
      </c>
      <c r="AA5" s="202">
        <v>0.72</v>
      </c>
      <c r="AB5" s="202">
        <v>0</v>
      </c>
      <c r="AC5" s="202">
        <v>2.5499999999999998</v>
      </c>
      <c r="AD5" s="202">
        <v>6.82</v>
      </c>
      <c r="AE5" s="202">
        <v>0</v>
      </c>
      <c r="AF5" s="202">
        <v>0</v>
      </c>
      <c r="AG5" s="202">
        <v>0</v>
      </c>
      <c r="AH5" s="202">
        <v>0</v>
      </c>
      <c r="AI5" s="202">
        <v>3.93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0.04</v>
      </c>
      <c r="G6" s="202">
        <v>0</v>
      </c>
      <c r="H6" s="202">
        <v>0</v>
      </c>
      <c r="I6" s="202">
        <v>0</v>
      </c>
      <c r="J6" s="202">
        <v>0</v>
      </c>
      <c r="K6" s="202">
        <v>5.2</v>
      </c>
      <c r="L6" s="202">
        <v>2</v>
      </c>
      <c r="M6" s="202">
        <v>0</v>
      </c>
      <c r="N6" s="202">
        <v>0.47</v>
      </c>
      <c r="O6" s="202">
        <v>1.59</v>
      </c>
      <c r="P6" s="202">
        <v>1.98</v>
      </c>
      <c r="Q6" s="202">
        <v>0.09</v>
      </c>
      <c r="R6" s="202">
        <v>0.34</v>
      </c>
      <c r="S6" s="202">
        <v>0.21</v>
      </c>
      <c r="T6" s="202">
        <v>0</v>
      </c>
      <c r="U6" s="202">
        <v>9.2100000000000009</v>
      </c>
      <c r="V6" s="202">
        <v>0.17</v>
      </c>
      <c r="W6" s="202">
        <v>0.28000000000000003</v>
      </c>
      <c r="X6" s="202">
        <v>1.18</v>
      </c>
      <c r="Y6" s="202">
        <v>0</v>
      </c>
      <c r="Z6" s="202">
        <v>1.1100000000000001</v>
      </c>
      <c r="AA6" s="202">
        <v>0.72</v>
      </c>
      <c r="AB6" s="202">
        <v>0</v>
      </c>
      <c r="AC6" s="202">
        <v>3.54</v>
      </c>
      <c r="AD6" s="202">
        <v>6.82</v>
      </c>
      <c r="AE6" s="202">
        <v>0</v>
      </c>
      <c r="AF6" s="202">
        <v>0</v>
      </c>
      <c r="AG6" s="202">
        <v>0</v>
      </c>
      <c r="AH6" s="202">
        <v>0</v>
      </c>
      <c r="AI6" s="202">
        <v>5.64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0.04</v>
      </c>
      <c r="G7" s="202">
        <v>0</v>
      </c>
      <c r="H7" s="202">
        <v>0</v>
      </c>
      <c r="I7" s="202">
        <v>0</v>
      </c>
      <c r="J7" s="202">
        <v>0</v>
      </c>
      <c r="K7" s="202">
        <v>5.2</v>
      </c>
      <c r="L7" s="202">
        <v>2</v>
      </c>
      <c r="M7" s="202">
        <v>0</v>
      </c>
      <c r="N7" s="202">
        <v>0.47</v>
      </c>
      <c r="O7" s="202">
        <v>1.59</v>
      </c>
      <c r="P7" s="202">
        <v>2.0099999999999998</v>
      </c>
      <c r="Q7" s="202">
        <v>0.09</v>
      </c>
      <c r="R7" s="202">
        <v>0.34</v>
      </c>
      <c r="S7" s="202">
        <v>0.21</v>
      </c>
      <c r="T7" s="202">
        <v>0</v>
      </c>
      <c r="U7" s="202">
        <v>9.2100000000000009</v>
      </c>
      <c r="V7" s="202">
        <v>0.17</v>
      </c>
      <c r="W7" s="202">
        <v>0.28000000000000003</v>
      </c>
      <c r="X7" s="202">
        <v>1.18</v>
      </c>
      <c r="Y7" s="202">
        <v>0</v>
      </c>
      <c r="Z7" s="202">
        <v>1.1100000000000001</v>
      </c>
      <c r="AA7" s="202">
        <v>0.72</v>
      </c>
      <c r="AB7" s="202">
        <v>0</v>
      </c>
      <c r="AC7" s="202">
        <v>3.54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5.64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0.04</v>
      </c>
      <c r="G8" s="202">
        <v>0</v>
      </c>
      <c r="H8" s="202">
        <v>0</v>
      </c>
      <c r="I8" s="202">
        <v>0</v>
      </c>
      <c r="J8" s="202">
        <v>0</v>
      </c>
      <c r="K8" s="202">
        <v>5.2</v>
      </c>
      <c r="L8" s="202">
        <v>2</v>
      </c>
      <c r="M8" s="202">
        <v>0</v>
      </c>
      <c r="N8" s="202">
        <v>0.47</v>
      </c>
      <c r="O8" s="202">
        <v>1.59</v>
      </c>
      <c r="P8" s="202">
        <v>2.0499999999999998</v>
      </c>
      <c r="Q8" s="202">
        <v>0.09</v>
      </c>
      <c r="R8" s="202">
        <v>0.34</v>
      </c>
      <c r="S8" s="202">
        <v>0.21</v>
      </c>
      <c r="T8" s="202">
        <v>0</v>
      </c>
      <c r="U8" s="202">
        <v>9.2100000000000009</v>
      </c>
      <c r="V8" s="202">
        <v>0.17</v>
      </c>
      <c r="W8" s="202">
        <v>0.28000000000000003</v>
      </c>
      <c r="X8" s="202">
        <v>1.18</v>
      </c>
      <c r="Y8" s="202">
        <v>0</v>
      </c>
      <c r="Z8" s="202">
        <v>1.1100000000000001</v>
      </c>
      <c r="AA8" s="202">
        <v>0.72</v>
      </c>
      <c r="AB8" s="202">
        <v>0</v>
      </c>
      <c r="AC8" s="202">
        <v>3.54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5.64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0.04</v>
      </c>
      <c r="G9" s="202">
        <v>0</v>
      </c>
      <c r="H9" s="202">
        <v>0</v>
      </c>
      <c r="I9" s="202">
        <v>0</v>
      </c>
      <c r="J9" s="202">
        <v>0</v>
      </c>
      <c r="K9" s="202">
        <v>5.2</v>
      </c>
      <c r="L9" s="202">
        <v>2</v>
      </c>
      <c r="M9" s="202">
        <v>0</v>
      </c>
      <c r="N9" s="202">
        <v>0.47</v>
      </c>
      <c r="O9" s="202">
        <v>1.59</v>
      </c>
      <c r="P9" s="202">
        <v>2.12</v>
      </c>
      <c r="Q9" s="202">
        <v>0.09</v>
      </c>
      <c r="R9" s="202">
        <v>0.34</v>
      </c>
      <c r="S9" s="202">
        <v>0.21</v>
      </c>
      <c r="T9" s="202">
        <v>0</v>
      </c>
      <c r="U9" s="202">
        <v>9.2100000000000009</v>
      </c>
      <c r="V9" s="202">
        <v>0.17</v>
      </c>
      <c r="W9" s="202">
        <v>0.28000000000000003</v>
      </c>
      <c r="X9" s="202">
        <v>1.18</v>
      </c>
      <c r="Y9" s="202">
        <v>0</v>
      </c>
      <c r="Z9" s="202">
        <v>1.1100000000000001</v>
      </c>
      <c r="AA9" s="202">
        <v>0.72</v>
      </c>
      <c r="AB9" s="202">
        <v>0</v>
      </c>
      <c r="AC9" s="202">
        <v>3.54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5.64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0.04</v>
      </c>
      <c r="G10" s="202">
        <v>0</v>
      </c>
      <c r="H10" s="202">
        <v>0</v>
      </c>
      <c r="I10" s="202">
        <v>0</v>
      </c>
      <c r="J10" s="202">
        <v>0</v>
      </c>
      <c r="K10" s="202">
        <v>5.2</v>
      </c>
      <c r="L10" s="202">
        <v>2</v>
      </c>
      <c r="M10" s="202">
        <v>0</v>
      </c>
      <c r="N10" s="202">
        <v>0.47</v>
      </c>
      <c r="O10" s="202">
        <v>1.59</v>
      </c>
      <c r="P10" s="202">
        <v>2.12</v>
      </c>
      <c r="Q10" s="202">
        <v>0.09</v>
      </c>
      <c r="R10" s="202">
        <v>0.34</v>
      </c>
      <c r="S10" s="202">
        <v>0.21</v>
      </c>
      <c r="T10" s="202">
        <v>0</v>
      </c>
      <c r="U10" s="202">
        <v>9.2100000000000009</v>
      </c>
      <c r="V10" s="202">
        <v>0.17</v>
      </c>
      <c r="W10" s="202">
        <v>0.28000000000000003</v>
      </c>
      <c r="X10" s="202">
        <v>1.18</v>
      </c>
      <c r="Y10" s="202">
        <v>0</v>
      </c>
      <c r="Z10" s="202">
        <v>1.1100000000000001</v>
      </c>
      <c r="AA10" s="202">
        <v>0.72</v>
      </c>
      <c r="AB10" s="202">
        <v>0</v>
      </c>
      <c r="AC10" s="202">
        <v>3.54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4.82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1.24</v>
      </c>
      <c r="G11" s="202">
        <v>0</v>
      </c>
      <c r="H11" s="202">
        <v>0</v>
      </c>
      <c r="I11" s="202">
        <v>6.96</v>
      </c>
      <c r="J11" s="202">
        <v>6.96</v>
      </c>
      <c r="K11" s="202">
        <v>5.2</v>
      </c>
      <c r="L11" s="202">
        <v>2</v>
      </c>
      <c r="M11" s="202">
        <v>0</v>
      </c>
      <c r="N11" s="202">
        <v>0.47</v>
      </c>
      <c r="O11" s="202">
        <v>1.59</v>
      </c>
      <c r="P11" s="202">
        <v>2.12</v>
      </c>
      <c r="Q11" s="202">
        <v>0.09</v>
      </c>
      <c r="R11" s="202">
        <v>0.34</v>
      </c>
      <c r="S11" s="202">
        <v>0.21</v>
      </c>
      <c r="T11" s="202">
        <v>0</v>
      </c>
      <c r="U11" s="202">
        <v>9.2100000000000009</v>
      </c>
      <c r="V11" s="202">
        <v>0.17</v>
      </c>
      <c r="W11" s="202">
        <v>0.28000000000000003</v>
      </c>
      <c r="X11" s="202">
        <v>1.18</v>
      </c>
      <c r="Y11" s="202">
        <v>0</v>
      </c>
      <c r="Z11" s="202">
        <v>1.1100000000000001</v>
      </c>
      <c r="AA11" s="202">
        <v>0.72</v>
      </c>
      <c r="AB11" s="202">
        <v>0</v>
      </c>
      <c r="AC11" s="202">
        <v>3.54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4.82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1.24</v>
      </c>
      <c r="G12" s="202">
        <v>0</v>
      </c>
      <c r="H12" s="202">
        <v>0</v>
      </c>
      <c r="I12" s="202">
        <v>6.96</v>
      </c>
      <c r="J12" s="202">
        <v>6.96</v>
      </c>
      <c r="K12" s="202">
        <v>5.2</v>
      </c>
      <c r="L12" s="202">
        <v>2</v>
      </c>
      <c r="M12" s="202">
        <v>0</v>
      </c>
      <c r="N12" s="202">
        <v>0.47</v>
      </c>
      <c r="O12" s="202">
        <v>1.59</v>
      </c>
      <c r="P12" s="202">
        <v>2.12</v>
      </c>
      <c r="Q12" s="202">
        <v>0.09</v>
      </c>
      <c r="R12" s="202">
        <v>0.34</v>
      </c>
      <c r="S12" s="202">
        <v>0.21</v>
      </c>
      <c r="T12" s="202">
        <v>0</v>
      </c>
      <c r="U12" s="202">
        <v>9.2100000000000009</v>
      </c>
      <c r="V12" s="202">
        <v>0.17</v>
      </c>
      <c r="W12" s="202">
        <v>0.28000000000000003</v>
      </c>
      <c r="X12" s="202">
        <v>1.18</v>
      </c>
      <c r="Y12" s="202">
        <v>0</v>
      </c>
      <c r="Z12" s="202">
        <v>1.1100000000000001</v>
      </c>
      <c r="AA12" s="202">
        <v>0.72</v>
      </c>
      <c r="AB12" s="202">
        <v>0</v>
      </c>
      <c r="AC12" s="202">
        <v>3.54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4.82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1.24</v>
      </c>
      <c r="G13" s="202">
        <v>0</v>
      </c>
      <c r="H13" s="202">
        <v>0</v>
      </c>
      <c r="I13" s="202">
        <v>6.96</v>
      </c>
      <c r="J13" s="202">
        <v>6.96</v>
      </c>
      <c r="K13" s="202">
        <v>5.2</v>
      </c>
      <c r="L13" s="202">
        <v>2</v>
      </c>
      <c r="M13" s="202">
        <v>0</v>
      </c>
      <c r="N13" s="202">
        <v>0.47</v>
      </c>
      <c r="O13" s="202">
        <v>1.59</v>
      </c>
      <c r="P13" s="202">
        <v>2.4900000000000002</v>
      </c>
      <c r="Q13" s="202">
        <v>0.09</v>
      </c>
      <c r="R13" s="202">
        <v>0.34</v>
      </c>
      <c r="S13" s="202">
        <v>0.21</v>
      </c>
      <c r="T13" s="202">
        <v>0</v>
      </c>
      <c r="U13" s="202">
        <v>9.2100000000000009</v>
      </c>
      <c r="V13" s="202">
        <v>0.17</v>
      </c>
      <c r="W13" s="202">
        <v>0.28000000000000003</v>
      </c>
      <c r="X13" s="202">
        <v>1.18</v>
      </c>
      <c r="Y13" s="202">
        <v>0</v>
      </c>
      <c r="Z13" s="202">
        <v>1.1100000000000001</v>
      </c>
      <c r="AA13" s="202">
        <v>0.72</v>
      </c>
      <c r="AB13" s="202">
        <v>0</v>
      </c>
      <c r="AC13" s="202">
        <v>3.54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4.82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1.24</v>
      </c>
      <c r="G14" s="202">
        <v>0</v>
      </c>
      <c r="H14" s="202">
        <v>0</v>
      </c>
      <c r="I14" s="202">
        <v>6.96</v>
      </c>
      <c r="J14" s="202">
        <v>6.96</v>
      </c>
      <c r="K14" s="202">
        <v>5.2</v>
      </c>
      <c r="L14" s="202">
        <v>2</v>
      </c>
      <c r="M14" s="202">
        <v>0</v>
      </c>
      <c r="N14" s="202">
        <v>0.47</v>
      </c>
      <c r="O14" s="202">
        <v>1.59</v>
      </c>
      <c r="P14" s="202">
        <v>2.4900000000000002</v>
      </c>
      <c r="Q14" s="202">
        <v>0.09</v>
      </c>
      <c r="R14" s="202">
        <v>0.34</v>
      </c>
      <c r="S14" s="202">
        <v>0.21</v>
      </c>
      <c r="T14" s="202">
        <v>0</v>
      </c>
      <c r="U14" s="202">
        <v>9.2100000000000009</v>
      </c>
      <c r="V14" s="202">
        <v>0.17</v>
      </c>
      <c r="W14" s="202">
        <v>0.28000000000000003</v>
      </c>
      <c r="X14" s="202">
        <v>1.18</v>
      </c>
      <c r="Y14" s="202">
        <v>0</v>
      </c>
      <c r="Z14" s="202">
        <v>1.1100000000000001</v>
      </c>
      <c r="AA14" s="202">
        <v>0.72</v>
      </c>
      <c r="AB14" s="202">
        <v>0</v>
      </c>
      <c r="AC14" s="202">
        <v>3.54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4.82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1.24</v>
      </c>
      <c r="G15" s="202">
        <v>0</v>
      </c>
      <c r="H15" s="202">
        <v>0</v>
      </c>
      <c r="I15" s="202">
        <v>6.96</v>
      </c>
      <c r="J15" s="202">
        <v>6.96</v>
      </c>
      <c r="K15" s="202">
        <v>5.2</v>
      </c>
      <c r="L15" s="202">
        <v>2</v>
      </c>
      <c r="M15" s="202">
        <v>0</v>
      </c>
      <c r="N15" s="202">
        <v>0.47</v>
      </c>
      <c r="O15" s="202">
        <v>1.59</v>
      </c>
      <c r="P15" s="202">
        <v>2.4900000000000002</v>
      </c>
      <c r="Q15" s="202">
        <v>0.09</v>
      </c>
      <c r="R15" s="202">
        <v>0.34</v>
      </c>
      <c r="S15" s="202">
        <v>0.21</v>
      </c>
      <c r="T15" s="202">
        <v>0</v>
      </c>
      <c r="U15" s="202">
        <v>9.2100000000000009</v>
      </c>
      <c r="V15" s="202">
        <v>0.17</v>
      </c>
      <c r="W15" s="202">
        <v>0.28000000000000003</v>
      </c>
      <c r="X15" s="202">
        <v>1.18</v>
      </c>
      <c r="Y15" s="202">
        <v>0</v>
      </c>
      <c r="Z15" s="202">
        <v>1.1100000000000001</v>
      </c>
      <c r="AA15" s="202">
        <v>0.72</v>
      </c>
      <c r="AB15" s="202">
        <v>0</v>
      </c>
      <c r="AC15" s="202">
        <v>3.89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4.82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1.24</v>
      </c>
      <c r="G16" s="202">
        <v>0</v>
      </c>
      <c r="H16" s="202">
        <v>0</v>
      </c>
      <c r="I16" s="202">
        <v>6.96</v>
      </c>
      <c r="J16" s="202">
        <v>6.96</v>
      </c>
      <c r="K16" s="202">
        <v>5.2</v>
      </c>
      <c r="L16" s="202">
        <v>2</v>
      </c>
      <c r="M16" s="202">
        <v>0</v>
      </c>
      <c r="N16" s="202">
        <v>0.47</v>
      </c>
      <c r="O16" s="202">
        <v>1.59</v>
      </c>
      <c r="P16" s="202">
        <v>2.4900000000000002</v>
      </c>
      <c r="Q16" s="202">
        <v>0.09</v>
      </c>
      <c r="R16" s="202">
        <v>0.34</v>
      </c>
      <c r="S16" s="202">
        <v>0.21</v>
      </c>
      <c r="T16" s="202">
        <v>0</v>
      </c>
      <c r="U16" s="202">
        <v>9.2100000000000009</v>
      </c>
      <c r="V16" s="202">
        <v>0.17</v>
      </c>
      <c r="W16" s="202">
        <v>0.28000000000000003</v>
      </c>
      <c r="X16" s="202">
        <v>1.18</v>
      </c>
      <c r="Y16" s="202">
        <v>0</v>
      </c>
      <c r="Z16" s="202">
        <v>1.1100000000000001</v>
      </c>
      <c r="AA16" s="202">
        <v>0.72</v>
      </c>
      <c r="AB16" s="202">
        <v>0</v>
      </c>
      <c r="AC16" s="202">
        <v>3.89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4.82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1.24</v>
      </c>
      <c r="G17" s="202">
        <v>0</v>
      </c>
      <c r="H17" s="202">
        <v>0</v>
      </c>
      <c r="I17" s="202">
        <v>6.96</v>
      </c>
      <c r="J17" s="202">
        <v>6.96</v>
      </c>
      <c r="K17" s="202">
        <v>5.2</v>
      </c>
      <c r="L17" s="202">
        <v>2</v>
      </c>
      <c r="M17" s="202">
        <v>0</v>
      </c>
      <c r="N17" s="202">
        <v>0.47</v>
      </c>
      <c r="O17" s="202">
        <v>1.59</v>
      </c>
      <c r="P17" s="202">
        <v>2.4900000000000002</v>
      </c>
      <c r="Q17" s="202">
        <v>0.09</v>
      </c>
      <c r="R17" s="202">
        <v>0.34</v>
      </c>
      <c r="S17" s="202">
        <v>0.21</v>
      </c>
      <c r="T17" s="202">
        <v>0</v>
      </c>
      <c r="U17" s="202">
        <v>9.2100000000000009</v>
      </c>
      <c r="V17" s="202">
        <v>0.17</v>
      </c>
      <c r="W17" s="202">
        <v>0.28000000000000003</v>
      </c>
      <c r="X17" s="202">
        <v>1.18</v>
      </c>
      <c r="Y17" s="202">
        <v>0</v>
      </c>
      <c r="Z17" s="202">
        <v>1.1100000000000001</v>
      </c>
      <c r="AA17" s="202">
        <v>0.72</v>
      </c>
      <c r="AB17" s="202">
        <v>0</v>
      </c>
      <c r="AC17" s="202">
        <v>3.89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4.82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1.24</v>
      </c>
      <c r="G18" s="202">
        <v>0</v>
      </c>
      <c r="H18" s="202">
        <v>0</v>
      </c>
      <c r="I18" s="202">
        <v>6.96</v>
      </c>
      <c r="J18" s="202">
        <v>6.96</v>
      </c>
      <c r="K18" s="202">
        <v>5.2</v>
      </c>
      <c r="L18" s="202">
        <v>2</v>
      </c>
      <c r="M18" s="202">
        <v>0</v>
      </c>
      <c r="N18" s="202">
        <v>0.47</v>
      </c>
      <c r="O18" s="202">
        <v>1.59</v>
      </c>
      <c r="P18" s="202">
        <v>2.4900000000000002</v>
      </c>
      <c r="Q18" s="202">
        <v>0.09</v>
      </c>
      <c r="R18" s="202">
        <v>0.34</v>
      </c>
      <c r="S18" s="202">
        <v>0.21</v>
      </c>
      <c r="T18" s="202">
        <v>0</v>
      </c>
      <c r="U18" s="202">
        <v>9.2100000000000009</v>
      </c>
      <c r="V18" s="202">
        <v>0.17</v>
      </c>
      <c r="W18" s="202">
        <v>0.28000000000000003</v>
      </c>
      <c r="X18" s="202">
        <v>1.18</v>
      </c>
      <c r="Y18" s="202">
        <v>0</v>
      </c>
      <c r="Z18" s="202">
        <v>1.1100000000000001</v>
      </c>
      <c r="AA18" s="202">
        <v>0.72</v>
      </c>
      <c r="AB18" s="202">
        <v>0</v>
      </c>
      <c r="AC18" s="202">
        <v>3.89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4.82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1.24</v>
      </c>
      <c r="G19" s="202">
        <v>0</v>
      </c>
      <c r="H19" s="202">
        <v>0</v>
      </c>
      <c r="I19" s="202">
        <v>6.96</v>
      </c>
      <c r="J19" s="202">
        <v>6.96</v>
      </c>
      <c r="K19" s="202">
        <v>5.2</v>
      </c>
      <c r="L19" s="202">
        <v>2</v>
      </c>
      <c r="M19" s="202">
        <v>0</v>
      </c>
      <c r="N19" s="202">
        <v>0.47</v>
      </c>
      <c r="O19" s="202">
        <v>1.59</v>
      </c>
      <c r="P19" s="202">
        <v>2.4900000000000002</v>
      </c>
      <c r="Q19" s="202">
        <v>0.09</v>
      </c>
      <c r="R19" s="202">
        <v>0.34</v>
      </c>
      <c r="S19" s="202">
        <v>0.21</v>
      </c>
      <c r="T19" s="202">
        <v>0</v>
      </c>
      <c r="U19" s="202">
        <v>9.2100000000000009</v>
      </c>
      <c r="V19" s="202">
        <v>0.17</v>
      </c>
      <c r="W19" s="202">
        <v>0.28000000000000003</v>
      </c>
      <c r="X19" s="202">
        <v>1.18</v>
      </c>
      <c r="Y19" s="202">
        <v>0</v>
      </c>
      <c r="Z19" s="202">
        <v>1.1100000000000001</v>
      </c>
      <c r="AA19" s="202">
        <v>0.72</v>
      </c>
      <c r="AB19" s="202">
        <v>0</v>
      </c>
      <c r="AC19" s="202">
        <v>3.54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4.82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1.24</v>
      </c>
      <c r="G20" s="202">
        <v>0</v>
      </c>
      <c r="H20" s="202">
        <v>0</v>
      </c>
      <c r="I20" s="202">
        <v>6.96</v>
      </c>
      <c r="J20" s="202">
        <v>6.96</v>
      </c>
      <c r="K20" s="202">
        <v>5.2</v>
      </c>
      <c r="L20" s="202">
        <v>2</v>
      </c>
      <c r="M20" s="202">
        <v>0</v>
      </c>
      <c r="N20" s="202">
        <v>0.47</v>
      </c>
      <c r="O20" s="202">
        <v>1.59</v>
      </c>
      <c r="P20" s="202">
        <v>2.4900000000000002</v>
      </c>
      <c r="Q20" s="202">
        <v>0.09</v>
      </c>
      <c r="R20" s="202">
        <v>0.34</v>
      </c>
      <c r="S20" s="202">
        <v>0.21</v>
      </c>
      <c r="T20" s="202">
        <v>0</v>
      </c>
      <c r="U20" s="202">
        <v>9.2100000000000009</v>
      </c>
      <c r="V20" s="202">
        <v>0.17</v>
      </c>
      <c r="W20" s="202">
        <v>0.28000000000000003</v>
      </c>
      <c r="X20" s="202">
        <v>1.18</v>
      </c>
      <c r="Y20" s="202">
        <v>0</v>
      </c>
      <c r="Z20" s="202">
        <v>1.1100000000000001</v>
      </c>
      <c r="AA20" s="202">
        <v>0.72</v>
      </c>
      <c r="AB20" s="202">
        <v>0</v>
      </c>
      <c r="AC20" s="202">
        <v>3.54</v>
      </c>
      <c r="AD20" s="202">
        <v>6.82</v>
      </c>
      <c r="AE20" s="202">
        <v>0</v>
      </c>
      <c r="AF20" s="202">
        <v>0</v>
      </c>
      <c r="AG20" s="202">
        <v>0</v>
      </c>
      <c r="AH20" s="202">
        <v>0</v>
      </c>
      <c r="AI20" s="202">
        <v>4.82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1.24</v>
      </c>
      <c r="G21" s="202">
        <v>0</v>
      </c>
      <c r="H21" s="202">
        <v>0</v>
      </c>
      <c r="I21" s="202">
        <v>4.18</v>
      </c>
      <c r="J21" s="202">
        <v>9.74</v>
      </c>
      <c r="K21" s="202">
        <v>5.2</v>
      </c>
      <c r="L21" s="202">
        <v>2</v>
      </c>
      <c r="M21" s="202">
        <v>0</v>
      </c>
      <c r="N21" s="202">
        <v>0.47</v>
      </c>
      <c r="O21" s="202">
        <v>1.59</v>
      </c>
      <c r="P21" s="202">
        <v>2.4900000000000002</v>
      </c>
      <c r="Q21" s="202">
        <v>0.09</v>
      </c>
      <c r="R21" s="202">
        <v>0.34</v>
      </c>
      <c r="S21" s="202">
        <v>0.21</v>
      </c>
      <c r="T21" s="202">
        <v>0</v>
      </c>
      <c r="U21" s="202">
        <v>9.2100000000000009</v>
      </c>
      <c r="V21" s="202">
        <v>0.17</v>
      </c>
      <c r="W21" s="202">
        <v>0.28000000000000003</v>
      </c>
      <c r="X21" s="202">
        <v>1.18</v>
      </c>
      <c r="Y21" s="202">
        <v>0</v>
      </c>
      <c r="Z21" s="202">
        <v>1.1100000000000001</v>
      </c>
      <c r="AA21" s="202">
        <v>0.72</v>
      </c>
      <c r="AB21" s="202">
        <v>0</v>
      </c>
      <c r="AC21" s="202">
        <v>3.54</v>
      </c>
      <c r="AD21" s="202">
        <v>6.82</v>
      </c>
      <c r="AE21" s="202">
        <v>0</v>
      </c>
      <c r="AF21" s="202">
        <v>0</v>
      </c>
      <c r="AG21" s="202">
        <v>0</v>
      </c>
      <c r="AH21" s="202">
        <v>0</v>
      </c>
      <c r="AI21" s="202">
        <v>4.82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1.24</v>
      </c>
      <c r="G22" s="202">
        <v>0</v>
      </c>
      <c r="H22" s="202">
        <v>0</v>
      </c>
      <c r="I22" s="202">
        <v>4.18</v>
      </c>
      <c r="J22" s="202">
        <v>9.74</v>
      </c>
      <c r="K22" s="202">
        <v>5.2</v>
      </c>
      <c r="L22" s="202">
        <v>2</v>
      </c>
      <c r="M22" s="202">
        <v>0</v>
      </c>
      <c r="N22" s="202">
        <v>0.47</v>
      </c>
      <c r="O22" s="202">
        <v>1.59</v>
      </c>
      <c r="P22" s="202">
        <v>2.4900000000000002</v>
      </c>
      <c r="Q22" s="202">
        <v>0.09</v>
      </c>
      <c r="R22" s="202">
        <v>0.34</v>
      </c>
      <c r="S22" s="202">
        <v>0.21</v>
      </c>
      <c r="T22" s="202">
        <v>0</v>
      </c>
      <c r="U22" s="202">
        <v>9.2100000000000009</v>
      </c>
      <c r="V22" s="202">
        <v>0.17</v>
      </c>
      <c r="W22" s="202">
        <v>0.28000000000000003</v>
      </c>
      <c r="X22" s="202">
        <v>1.18</v>
      </c>
      <c r="Y22" s="202">
        <v>0</v>
      </c>
      <c r="Z22" s="202">
        <v>1.1100000000000001</v>
      </c>
      <c r="AA22" s="202">
        <v>0.72</v>
      </c>
      <c r="AB22" s="202">
        <v>0</v>
      </c>
      <c r="AC22" s="202">
        <v>3.54</v>
      </c>
      <c r="AD22" s="202">
        <v>6.82</v>
      </c>
      <c r="AE22" s="202">
        <v>0</v>
      </c>
      <c r="AF22" s="202">
        <v>0</v>
      </c>
      <c r="AG22" s="202">
        <v>0</v>
      </c>
      <c r="AH22" s="202">
        <v>0</v>
      </c>
      <c r="AI22" s="202">
        <v>4.82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1.24</v>
      </c>
      <c r="G23" s="202">
        <v>0</v>
      </c>
      <c r="H23" s="202">
        <v>0</v>
      </c>
      <c r="I23" s="202">
        <v>4.18</v>
      </c>
      <c r="J23" s="202">
        <v>9.74</v>
      </c>
      <c r="K23" s="202">
        <v>5.2</v>
      </c>
      <c r="L23" s="202">
        <v>2</v>
      </c>
      <c r="M23" s="202">
        <v>0</v>
      </c>
      <c r="N23" s="202">
        <v>0.47</v>
      </c>
      <c r="O23" s="202">
        <v>1.59</v>
      </c>
      <c r="P23" s="202">
        <v>2.4900000000000002</v>
      </c>
      <c r="Q23" s="202">
        <v>0.09</v>
      </c>
      <c r="R23" s="202">
        <v>0.34</v>
      </c>
      <c r="S23" s="202">
        <v>0.21</v>
      </c>
      <c r="T23" s="202">
        <v>0</v>
      </c>
      <c r="U23" s="202">
        <v>9.2100000000000009</v>
      </c>
      <c r="V23" s="202">
        <v>0.17</v>
      </c>
      <c r="W23" s="202">
        <v>0.28000000000000003</v>
      </c>
      <c r="X23" s="202">
        <v>1.18</v>
      </c>
      <c r="Y23" s="202">
        <v>0</v>
      </c>
      <c r="Z23" s="202">
        <v>1.1100000000000001</v>
      </c>
      <c r="AA23" s="202">
        <v>0.72</v>
      </c>
      <c r="AB23" s="202">
        <v>0</v>
      </c>
      <c r="AC23" s="202">
        <v>3.54</v>
      </c>
      <c r="AD23" s="202">
        <v>6.82</v>
      </c>
      <c r="AE23" s="202">
        <v>0</v>
      </c>
      <c r="AF23" s="202">
        <v>0</v>
      </c>
      <c r="AG23" s="202">
        <v>0</v>
      </c>
      <c r="AH23" s="202">
        <v>0</v>
      </c>
      <c r="AI23" s="202">
        <v>4.82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1.24</v>
      </c>
      <c r="G24" s="202">
        <v>0</v>
      </c>
      <c r="H24" s="202">
        <v>0</v>
      </c>
      <c r="I24" s="202">
        <v>4.18</v>
      </c>
      <c r="J24" s="202">
        <v>9.74</v>
      </c>
      <c r="K24" s="202">
        <v>5.2</v>
      </c>
      <c r="L24" s="202">
        <v>2</v>
      </c>
      <c r="M24" s="202">
        <v>0</v>
      </c>
      <c r="N24" s="202">
        <v>0.47</v>
      </c>
      <c r="O24" s="202">
        <v>1.59</v>
      </c>
      <c r="P24" s="202">
        <v>2.4900000000000002</v>
      </c>
      <c r="Q24" s="202">
        <v>0.09</v>
      </c>
      <c r="R24" s="202">
        <v>0.34</v>
      </c>
      <c r="S24" s="202">
        <v>0.21</v>
      </c>
      <c r="T24" s="202">
        <v>0</v>
      </c>
      <c r="U24" s="202">
        <v>9.2100000000000009</v>
      </c>
      <c r="V24" s="202">
        <v>0.17</v>
      </c>
      <c r="W24" s="202">
        <v>0.28000000000000003</v>
      </c>
      <c r="X24" s="202">
        <v>1.18</v>
      </c>
      <c r="Y24" s="202">
        <v>0</v>
      </c>
      <c r="Z24" s="202">
        <v>1.1100000000000001</v>
      </c>
      <c r="AA24" s="202">
        <v>0.72</v>
      </c>
      <c r="AB24" s="202">
        <v>0</v>
      </c>
      <c r="AC24" s="202">
        <v>3.18</v>
      </c>
      <c r="AD24" s="202">
        <v>6.82</v>
      </c>
      <c r="AE24" s="202">
        <v>0</v>
      </c>
      <c r="AF24" s="202">
        <v>0</v>
      </c>
      <c r="AG24" s="202">
        <v>0</v>
      </c>
      <c r="AH24" s="202">
        <v>0</v>
      </c>
      <c r="AI24" s="202">
        <v>4.82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1.24</v>
      </c>
      <c r="G25" s="202">
        <v>0</v>
      </c>
      <c r="H25" s="202">
        <v>0</v>
      </c>
      <c r="I25" s="202">
        <v>2.78</v>
      </c>
      <c r="J25" s="202">
        <v>11.14</v>
      </c>
      <c r="K25" s="202">
        <v>5.2</v>
      </c>
      <c r="L25" s="202">
        <v>2</v>
      </c>
      <c r="M25" s="202">
        <v>0</v>
      </c>
      <c r="N25" s="202">
        <v>0.47</v>
      </c>
      <c r="O25" s="202">
        <v>1.59</v>
      </c>
      <c r="P25" s="202">
        <v>3.89</v>
      </c>
      <c r="Q25" s="202">
        <v>0.09</v>
      </c>
      <c r="R25" s="202">
        <v>0.34</v>
      </c>
      <c r="S25" s="202">
        <v>0.21</v>
      </c>
      <c r="T25" s="202">
        <v>0</v>
      </c>
      <c r="U25" s="202">
        <v>9.2100000000000009</v>
      </c>
      <c r="V25" s="202">
        <v>0.17</v>
      </c>
      <c r="W25" s="202">
        <v>0.28000000000000003</v>
      </c>
      <c r="X25" s="202">
        <v>1.18</v>
      </c>
      <c r="Y25" s="202">
        <v>0</v>
      </c>
      <c r="Z25" s="202">
        <v>1.1100000000000001</v>
      </c>
      <c r="AA25" s="202">
        <v>0.72</v>
      </c>
      <c r="AB25" s="202">
        <v>0</v>
      </c>
      <c r="AC25" s="202">
        <v>3.18</v>
      </c>
      <c r="AD25" s="202">
        <v>6.82</v>
      </c>
      <c r="AE25" s="202">
        <v>0</v>
      </c>
      <c r="AF25" s="202">
        <v>0</v>
      </c>
      <c r="AG25" s="202">
        <v>0</v>
      </c>
      <c r="AH25" s="202">
        <v>0</v>
      </c>
      <c r="AI25" s="202">
        <v>4.82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1.24</v>
      </c>
      <c r="G26" s="202">
        <v>0</v>
      </c>
      <c r="H26" s="202">
        <v>0</v>
      </c>
      <c r="I26" s="202">
        <v>2.78</v>
      </c>
      <c r="J26" s="202">
        <v>11.14</v>
      </c>
      <c r="K26" s="202">
        <v>5.2</v>
      </c>
      <c r="L26" s="202">
        <v>2</v>
      </c>
      <c r="M26" s="202">
        <v>0</v>
      </c>
      <c r="N26" s="202">
        <v>0.47</v>
      </c>
      <c r="O26" s="202">
        <v>1.59</v>
      </c>
      <c r="P26" s="202">
        <v>3.89</v>
      </c>
      <c r="Q26" s="202">
        <v>0.09</v>
      </c>
      <c r="R26" s="202">
        <v>0.34</v>
      </c>
      <c r="S26" s="202">
        <v>0.21</v>
      </c>
      <c r="T26" s="202">
        <v>0</v>
      </c>
      <c r="U26" s="202">
        <v>9.2100000000000009</v>
      </c>
      <c r="V26" s="202">
        <v>0.17</v>
      </c>
      <c r="W26" s="202">
        <v>0.28000000000000003</v>
      </c>
      <c r="X26" s="202">
        <v>1.18</v>
      </c>
      <c r="Y26" s="202">
        <v>0</v>
      </c>
      <c r="Z26" s="202">
        <v>1.1100000000000001</v>
      </c>
      <c r="AA26" s="202">
        <v>0.72</v>
      </c>
      <c r="AB26" s="202">
        <v>0</v>
      </c>
      <c r="AC26" s="202">
        <v>2.83</v>
      </c>
      <c r="AD26" s="202">
        <v>6.82</v>
      </c>
      <c r="AE26" s="202">
        <v>0</v>
      </c>
      <c r="AF26" s="202">
        <v>0</v>
      </c>
      <c r="AG26" s="202">
        <v>0</v>
      </c>
      <c r="AH26" s="202">
        <v>0</v>
      </c>
      <c r="AI26" s="202">
        <v>4.82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1.24</v>
      </c>
      <c r="G27" s="202">
        <v>0</v>
      </c>
      <c r="H27" s="202">
        <v>0</v>
      </c>
      <c r="I27" s="202">
        <v>8.35</v>
      </c>
      <c r="J27" s="202">
        <v>9.74</v>
      </c>
      <c r="K27" s="202">
        <v>5.2</v>
      </c>
      <c r="L27" s="202">
        <v>2</v>
      </c>
      <c r="M27" s="202">
        <v>0</v>
      </c>
      <c r="N27" s="202">
        <v>0.47</v>
      </c>
      <c r="O27" s="202">
        <v>1.59</v>
      </c>
      <c r="P27" s="202">
        <v>3.89</v>
      </c>
      <c r="Q27" s="202">
        <v>0.09</v>
      </c>
      <c r="R27" s="202">
        <v>0.34</v>
      </c>
      <c r="S27" s="202">
        <v>0.21</v>
      </c>
      <c r="T27" s="202">
        <v>0</v>
      </c>
      <c r="U27" s="202">
        <v>9.2100000000000009</v>
      </c>
      <c r="V27" s="202">
        <v>0.17</v>
      </c>
      <c r="W27" s="202">
        <v>0.28000000000000003</v>
      </c>
      <c r="X27" s="202">
        <v>1.18</v>
      </c>
      <c r="Y27" s="202">
        <v>0</v>
      </c>
      <c r="Z27" s="202">
        <v>1.1100000000000001</v>
      </c>
      <c r="AA27" s="202">
        <v>0.72</v>
      </c>
      <c r="AB27" s="202">
        <v>0</v>
      </c>
      <c r="AC27" s="202">
        <v>2.83</v>
      </c>
      <c r="AD27" s="202">
        <v>6.82</v>
      </c>
      <c r="AE27" s="202">
        <v>0</v>
      </c>
      <c r="AF27" s="202">
        <v>0</v>
      </c>
      <c r="AG27" s="202">
        <v>0</v>
      </c>
      <c r="AH27" s="202">
        <v>0</v>
      </c>
      <c r="AI27" s="202">
        <v>4.82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1.24</v>
      </c>
      <c r="G28" s="202">
        <v>0</v>
      </c>
      <c r="H28" s="202">
        <v>0</v>
      </c>
      <c r="I28" s="202">
        <v>8.35</v>
      </c>
      <c r="J28" s="202">
        <v>8.35</v>
      </c>
      <c r="K28" s="202">
        <v>5.2</v>
      </c>
      <c r="L28" s="202">
        <v>2</v>
      </c>
      <c r="M28" s="202">
        <v>0</v>
      </c>
      <c r="N28" s="202">
        <v>0.47</v>
      </c>
      <c r="O28" s="202">
        <v>1.59</v>
      </c>
      <c r="P28" s="202">
        <v>3.89</v>
      </c>
      <c r="Q28" s="202">
        <v>0.09</v>
      </c>
      <c r="R28" s="202">
        <v>0.34</v>
      </c>
      <c r="S28" s="202">
        <v>0.21</v>
      </c>
      <c r="T28" s="202">
        <v>0</v>
      </c>
      <c r="U28" s="202">
        <v>9.2100000000000009</v>
      </c>
      <c r="V28" s="202">
        <v>0.17</v>
      </c>
      <c r="W28" s="202">
        <v>0.28000000000000003</v>
      </c>
      <c r="X28" s="202">
        <v>1.18</v>
      </c>
      <c r="Y28" s="202">
        <v>0</v>
      </c>
      <c r="Z28" s="202">
        <v>1.1100000000000001</v>
      </c>
      <c r="AA28" s="202">
        <v>0.72</v>
      </c>
      <c r="AB28" s="202">
        <v>0</v>
      </c>
      <c r="AC28" s="202">
        <v>2.83</v>
      </c>
      <c r="AD28" s="202">
        <v>6.82</v>
      </c>
      <c r="AE28" s="202">
        <v>0</v>
      </c>
      <c r="AF28" s="202">
        <v>0</v>
      </c>
      <c r="AG28" s="202">
        <v>0</v>
      </c>
      <c r="AH28" s="202">
        <v>0</v>
      </c>
      <c r="AI28" s="202">
        <v>4.82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1.24</v>
      </c>
      <c r="G29" s="202">
        <v>0</v>
      </c>
      <c r="H29" s="202">
        <v>0</v>
      </c>
      <c r="I29" s="202">
        <v>8.35</v>
      </c>
      <c r="J29" s="202">
        <v>8.35</v>
      </c>
      <c r="K29" s="202">
        <v>5.2</v>
      </c>
      <c r="L29" s="202">
        <v>2</v>
      </c>
      <c r="M29" s="202">
        <v>0</v>
      </c>
      <c r="N29" s="202">
        <v>0.47</v>
      </c>
      <c r="O29" s="202">
        <v>1.59</v>
      </c>
      <c r="P29" s="202">
        <v>2.1800000000000002</v>
      </c>
      <c r="Q29" s="202">
        <v>0.09</v>
      </c>
      <c r="R29" s="202">
        <v>0.34</v>
      </c>
      <c r="S29" s="202">
        <v>0.21</v>
      </c>
      <c r="T29" s="202">
        <v>0</v>
      </c>
      <c r="U29" s="202">
        <v>9.2100000000000009</v>
      </c>
      <c r="V29" s="202">
        <v>0.17</v>
      </c>
      <c r="W29" s="202">
        <v>0.28000000000000003</v>
      </c>
      <c r="X29" s="202">
        <v>1.18</v>
      </c>
      <c r="Y29" s="202">
        <v>0</v>
      </c>
      <c r="Z29" s="202">
        <v>0.62</v>
      </c>
      <c r="AA29" s="202">
        <v>0.41</v>
      </c>
      <c r="AB29" s="202">
        <v>0</v>
      </c>
      <c r="AC29" s="202">
        <v>3.18</v>
      </c>
      <c r="AD29" s="202">
        <v>6.82</v>
      </c>
      <c r="AE29" s="202">
        <v>0</v>
      </c>
      <c r="AF29" s="202">
        <v>0</v>
      </c>
      <c r="AG29" s="202">
        <v>0</v>
      </c>
      <c r="AH29" s="202">
        <v>0</v>
      </c>
      <c r="AI29" s="202">
        <v>4.82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1.24</v>
      </c>
      <c r="G30" s="202">
        <v>0</v>
      </c>
      <c r="H30" s="202">
        <v>0</v>
      </c>
      <c r="I30" s="202">
        <v>8.35</v>
      </c>
      <c r="J30" s="202">
        <v>8.35</v>
      </c>
      <c r="K30" s="202">
        <v>5.2</v>
      </c>
      <c r="L30" s="202">
        <v>2</v>
      </c>
      <c r="M30" s="202">
        <v>0</v>
      </c>
      <c r="N30" s="202">
        <v>0.47</v>
      </c>
      <c r="O30" s="202">
        <v>1.59</v>
      </c>
      <c r="P30" s="202">
        <v>2.1800000000000002</v>
      </c>
      <c r="Q30" s="202">
        <v>0.09</v>
      </c>
      <c r="R30" s="202">
        <v>0.34</v>
      </c>
      <c r="S30" s="202">
        <v>0.21</v>
      </c>
      <c r="T30" s="202">
        <v>0</v>
      </c>
      <c r="U30" s="202">
        <v>9.2100000000000009</v>
      </c>
      <c r="V30" s="202">
        <v>0.17</v>
      </c>
      <c r="W30" s="202">
        <v>0.28000000000000003</v>
      </c>
      <c r="X30" s="202">
        <v>1.18</v>
      </c>
      <c r="Y30" s="202">
        <v>0</v>
      </c>
      <c r="Z30" s="202">
        <v>0.62</v>
      </c>
      <c r="AA30" s="202">
        <v>0.41</v>
      </c>
      <c r="AB30" s="202">
        <v>0</v>
      </c>
      <c r="AC30" s="202">
        <v>3.18</v>
      </c>
      <c r="AD30" s="202">
        <v>6.82</v>
      </c>
      <c r="AE30" s="202">
        <v>0</v>
      </c>
      <c r="AF30" s="202">
        <v>0</v>
      </c>
      <c r="AG30" s="202">
        <v>0</v>
      </c>
      <c r="AH30" s="202">
        <v>0</v>
      </c>
      <c r="AI30" s="202">
        <v>4.82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1.24</v>
      </c>
      <c r="G31" s="202">
        <v>0</v>
      </c>
      <c r="H31" s="202">
        <v>0</v>
      </c>
      <c r="I31" s="202">
        <v>8.35</v>
      </c>
      <c r="J31" s="202">
        <v>8.35</v>
      </c>
      <c r="K31" s="202">
        <v>87.55</v>
      </c>
      <c r="L31" s="202">
        <v>39.409999999999997</v>
      </c>
      <c r="M31" s="202">
        <v>0</v>
      </c>
      <c r="N31" s="202">
        <v>0.47</v>
      </c>
      <c r="O31" s="202">
        <v>1.59</v>
      </c>
      <c r="P31" s="202">
        <v>2.1800000000000002</v>
      </c>
      <c r="Q31" s="202">
        <v>0.09</v>
      </c>
      <c r="R31" s="202">
        <v>0.34</v>
      </c>
      <c r="S31" s="202">
        <v>0.21</v>
      </c>
      <c r="T31" s="202">
        <v>0</v>
      </c>
      <c r="U31" s="202">
        <v>9.2100000000000009</v>
      </c>
      <c r="V31" s="202">
        <v>0.17</v>
      </c>
      <c r="W31" s="202">
        <v>0.28000000000000003</v>
      </c>
      <c r="X31" s="202">
        <v>1.18</v>
      </c>
      <c r="Y31" s="202">
        <v>0</v>
      </c>
      <c r="Z31" s="202">
        <v>1.1100000000000001</v>
      </c>
      <c r="AA31" s="202">
        <v>0.72</v>
      </c>
      <c r="AB31" s="202">
        <v>0</v>
      </c>
      <c r="AC31" s="202">
        <v>3.18</v>
      </c>
      <c r="AD31" s="202">
        <v>6.82</v>
      </c>
      <c r="AE31" s="202">
        <v>0</v>
      </c>
      <c r="AF31" s="202">
        <v>0</v>
      </c>
      <c r="AG31" s="202">
        <v>0</v>
      </c>
      <c r="AH31" s="202">
        <v>0</v>
      </c>
      <c r="AI31" s="202">
        <v>4.82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1.24</v>
      </c>
      <c r="G32" s="202">
        <v>0</v>
      </c>
      <c r="H32" s="202">
        <v>0</v>
      </c>
      <c r="I32" s="202">
        <v>8.35</v>
      </c>
      <c r="J32" s="202">
        <v>8.35</v>
      </c>
      <c r="K32" s="202">
        <v>87.55</v>
      </c>
      <c r="L32" s="202">
        <v>39.409999999999997</v>
      </c>
      <c r="M32" s="202">
        <v>0</v>
      </c>
      <c r="N32" s="202">
        <v>0.47</v>
      </c>
      <c r="O32" s="202">
        <v>1.59</v>
      </c>
      <c r="P32" s="202">
        <v>2.1800000000000002</v>
      </c>
      <c r="Q32" s="202">
        <v>0.09</v>
      </c>
      <c r="R32" s="202">
        <v>0.34</v>
      </c>
      <c r="S32" s="202">
        <v>0.21</v>
      </c>
      <c r="T32" s="202">
        <v>0</v>
      </c>
      <c r="U32" s="202">
        <v>9.2100000000000009</v>
      </c>
      <c r="V32" s="202">
        <v>0.17</v>
      </c>
      <c r="W32" s="202">
        <v>0.28000000000000003</v>
      </c>
      <c r="X32" s="202">
        <v>1.18</v>
      </c>
      <c r="Y32" s="202">
        <v>0</v>
      </c>
      <c r="Z32" s="202">
        <v>1.1100000000000001</v>
      </c>
      <c r="AA32" s="202">
        <v>0.72</v>
      </c>
      <c r="AB32" s="202">
        <v>0</v>
      </c>
      <c r="AC32" s="202">
        <v>5.59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1.24</v>
      </c>
      <c r="G33" s="202">
        <v>0</v>
      </c>
      <c r="H33" s="202">
        <v>0</v>
      </c>
      <c r="I33" s="202">
        <v>8.35</v>
      </c>
      <c r="J33" s="202">
        <v>8.35</v>
      </c>
      <c r="K33" s="202">
        <v>87.55</v>
      </c>
      <c r="L33" s="202">
        <v>39.409999999999997</v>
      </c>
      <c r="M33" s="202">
        <v>0</v>
      </c>
      <c r="N33" s="202">
        <v>0.47</v>
      </c>
      <c r="O33" s="202">
        <v>1.59</v>
      </c>
      <c r="P33" s="202">
        <v>2.1800000000000002</v>
      </c>
      <c r="Q33" s="202">
        <v>0.83</v>
      </c>
      <c r="R33" s="202">
        <v>5.93</v>
      </c>
      <c r="S33" s="202">
        <v>3.79</v>
      </c>
      <c r="T33" s="202">
        <v>0</v>
      </c>
      <c r="U33" s="202">
        <v>9.2100000000000009</v>
      </c>
      <c r="V33" s="202">
        <v>0.17</v>
      </c>
      <c r="W33" s="202">
        <v>0.28000000000000003</v>
      </c>
      <c r="X33" s="202">
        <v>1.18</v>
      </c>
      <c r="Y33" s="202">
        <v>0</v>
      </c>
      <c r="Z33" s="202">
        <v>1.1100000000000001</v>
      </c>
      <c r="AA33" s="202">
        <v>0.72</v>
      </c>
      <c r="AB33" s="202">
        <v>0</v>
      </c>
      <c r="AC33" s="202">
        <v>5.59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1.24</v>
      </c>
      <c r="G34" s="202">
        <v>0</v>
      </c>
      <c r="H34" s="202">
        <v>0</v>
      </c>
      <c r="I34" s="202">
        <v>8.35</v>
      </c>
      <c r="J34" s="202">
        <v>8.35</v>
      </c>
      <c r="K34" s="202">
        <v>87.55</v>
      </c>
      <c r="L34" s="202">
        <v>39.409999999999997</v>
      </c>
      <c r="M34" s="202">
        <v>0</v>
      </c>
      <c r="N34" s="202">
        <v>0.47</v>
      </c>
      <c r="O34" s="202">
        <v>1.59</v>
      </c>
      <c r="P34" s="202">
        <v>2.1800000000000002</v>
      </c>
      <c r="Q34" s="202">
        <v>0.83</v>
      </c>
      <c r="R34" s="202">
        <v>5.93</v>
      </c>
      <c r="S34" s="202">
        <v>3.79</v>
      </c>
      <c r="T34" s="202">
        <v>0</v>
      </c>
      <c r="U34" s="202">
        <v>9.2100000000000009</v>
      </c>
      <c r="V34" s="202">
        <v>0.17</v>
      </c>
      <c r="W34" s="202">
        <v>0.28000000000000003</v>
      </c>
      <c r="X34" s="202">
        <v>1.18</v>
      </c>
      <c r="Y34" s="202">
        <v>0</v>
      </c>
      <c r="Z34" s="202">
        <v>1.1100000000000001</v>
      </c>
      <c r="AA34" s="202">
        <v>0.72</v>
      </c>
      <c r="AB34" s="202">
        <v>0</v>
      </c>
      <c r="AC34" s="202">
        <v>5.59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1.24</v>
      </c>
      <c r="G35" s="202">
        <v>0</v>
      </c>
      <c r="H35" s="202">
        <v>0</v>
      </c>
      <c r="I35" s="202">
        <v>8.35</v>
      </c>
      <c r="J35" s="202">
        <v>8.35</v>
      </c>
      <c r="K35" s="202">
        <v>87.55</v>
      </c>
      <c r="L35" s="202">
        <v>39.409999999999997</v>
      </c>
      <c r="M35" s="202">
        <v>0</v>
      </c>
      <c r="N35" s="202">
        <v>0.47</v>
      </c>
      <c r="O35" s="202">
        <v>1.59</v>
      </c>
      <c r="P35" s="202">
        <v>2.1800000000000002</v>
      </c>
      <c r="Q35" s="202">
        <v>0.83</v>
      </c>
      <c r="R35" s="202">
        <v>5.93</v>
      </c>
      <c r="S35" s="202">
        <v>3.79</v>
      </c>
      <c r="T35" s="202">
        <v>0</v>
      </c>
      <c r="U35" s="202">
        <v>9.2100000000000009</v>
      </c>
      <c r="V35" s="202">
        <v>0.17</v>
      </c>
      <c r="W35" s="202">
        <v>0.28000000000000003</v>
      </c>
      <c r="X35" s="202">
        <v>1.18</v>
      </c>
      <c r="Y35" s="202">
        <v>0</v>
      </c>
      <c r="Z35" s="202">
        <v>1.1100000000000001</v>
      </c>
      <c r="AA35" s="202">
        <v>0.72</v>
      </c>
      <c r="AB35" s="202">
        <v>0</v>
      </c>
      <c r="AC35" s="202">
        <v>9.5500000000000007</v>
      </c>
      <c r="AD35" s="202">
        <v>1.64</v>
      </c>
      <c r="AE35" s="202">
        <v>0</v>
      </c>
      <c r="AF35" s="202">
        <v>0</v>
      </c>
      <c r="AG35" s="202">
        <v>0</v>
      </c>
      <c r="AH35" s="202">
        <v>0</v>
      </c>
      <c r="AI35" s="202">
        <v>4.82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1.24</v>
      </c>
      <c r="G36" s="202">
        <v>0</v>
      </c>
      <c r="H36" s="202">
        <v>0</v>
      </c>
      <c r="I36" s="202">
        <v>8.35</v>
      </c>
      <c r="J36" s="202">
        <v>8.35</v>
      </c>
      <c r="K36" s="202">
        <v>87.55</v>
      </c>
      <c r="L36" s="202">
        <v>39.409999999999997</v>
      </c>
      <c r="M36" s="202">
        <v>0</v>
      </c>
      <c r="N36" s="202">
        <v>0.47</v>
      </c>
      <c r="O36" s="202">
        <v>1.59</v>
      </c>
      <c r="P36" s="202">
        <v>2.1800000000000002</v>
      </c>
      <c r="Q36" s="202">
        <v>0.83</v>
      </c>
      <c r="R36" s="202">
        <v>5.93</v>
      </c>
      <c r="S36" s="202">
        <v>3.79</v>
      </c>
      <c r="T36" s="202">
        <v>0</v>
      </c>
      <c r="U36" s="202">
        <v>9.2100000000000009</v>
      </c>
      <c r="V36" s="202">
        <v>0.17</v>
      </c>
      <c r="W36" s="202">
        <v>0.28000000000000003</v>
      </c>
      <c r="X36" s="202">
        <v>1.18</v>
      </c>
      <c r="Y36" s="202">
        <v>0</v>
      </c>
      <c r="Z36" s="202">
        <v>1.1100000000000001</v>
      </c>
      <c r="AA36" s="202">
        <v>0.72</v>
      </c>
      <c r="AB36" s="202">
        <v>0</v>
      </c>
      <c r="AC36" s="202">
        <v>9.5500000000000007</v>
      </c>
      <c r="AD36" s="202">
        <v>1.64</v>
      </c>
      <c r="AE36" s="202">
        <v>0</v>
      </c>
      <c r="AF36" s="202">
        <v>0</v>
      </c>
      <c r="AG36" s="202">
        <v>0</v>
      </c>
      <c r="AH36" s="202">
        <v>0</v>
      </c>
      <c r="AI36" s="202">
        <v>4.82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1.24</v>
      </c>
      <c r="G37" s="202">
        <v>0</v>
      </c>
      <c r="H37" s="202">
        <v>0</v>
      </c>
      <c r="I37" s="202">
        <v>8.35</v>
      </c>
      <c r="J37" s="202">
        <v>8.6300000000000008</v>
      </c>
      <c r="K37" s="202">
        <v>87.55</v>
      </c>
      <c r="L37" s="202">
        <v>39.409999999999997</v>
      </c>
      <c r="M37" s="202">
        <v>0</v>
      </c>
      <c r="N37" s="202">
        <v>0.47</v>
      </c>
      <c r="O37" s="202">
        <v>1.59</v>
      </c>
      <c r="P37" s="202">
        <v>2.1800000000000002</v>
      </c>
      <c r="Q37" s="202">
        <v>0.83</v>
      </c>
      <c r="R37" s="202">
        <v>5.93</v>
      </c>
      <c r="S37" s="202">
        <v>3.79</v>
      </c>
      <c r="T37" s="202">
        <v>0</v>
      </c>
      <c r="U37" s="202">
        <v>9.2100000000000009</v>
      </c>
      <c r="V37" s="202">
        <v>0.17</v>
      </c>
      <c r="W37" s="202">
        <v>0.28000000000000003</v>
      </c>
      <c r="X37" s="202">
        <v>1.18</v>
      </c>
      <c r="Y37" s="202">
        <v>0</v>
      </c>
      <c r="Z37" s="202">
        <v>1.1100000000000001</v>
      </c>
      <c r="AA37" s="202">
        <v>0.72</v>
      </c>
      <c r="AB37" s="202">
        <v>0</v>
      </c>
      <c r="AC37" s="202">
        <v>9.5500000000000007</v>
      </c>
      <c r="AD37" s="202">
        <v>1.64</v>
      </c>
      <c r="AE37" s="202">
        <v>0</v>
      </c>
      <c r="AF37" s="202">
        <v>0</v>
      </c>
      <c r="AG37" s="202">
        <v>0</v>
      </c>
      <c r="AH37" s="202">
        <v>0</v>
      </c>
      <c r="AI37" s="202">
        <v>4.82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1.24</v>
      </c>
      <c r="G38" s="202">
        <v>0</v>
      </c>
      <c r="H38" s="202">
        <v>0</v>
      </c>
      <c r="I38" s="202">
        <v>8.35</v>
      </c>
      <c r="J38" s="202">
        <v>8.6300000000000008</v>
      </c>
      <c r="K38" s="202">
        <v>87.55</v>
      </c>
      <c r="L38" s="202">
        <v>39.409999999999997</v>
      </c>
      <c r="M38" s="202">
        <v>0</v>
      </c>
      <c r="N38" s="202">
        <v>0.47</v>
      </c>
      <c r="O38" s="202">
        <v>1.59</v>
      </c>
      <c r="P38" s="202">
        <v>2.1800000000000002</v>
      </c>
      <c r="Q38" s="202">
        <v>0.83</v>
      </c>
      <c r="R38" s="202">
        <v>5.93</v>
      </c>
      <c r="S38" s="202">
        <v>3.79</v>
      </c>
      <c r="T38" s="202">
        <v>0</v>
      </c>
      <c r="U38" s="202">
        <v>9.2100000000000009</v>
      </c>
      <c r="V38" s="202">
        <v>0.17</v>
      </c>
      <c r="W38" s="202">
        <v>0.28000000000000003</v>
      </c>
      <c r="X38" s="202">
        <v>1.18</v>
      </c>
      <c r="Y38" s="202">
        <v>0</v>
      </c>
      <c r="Z38" s="202">
        <v>1.1100000000000001</v>
      </c>
      <c r="AA38" s="202">
        <v>0.72</v>
      </c>
      <c r="AB38" s="202">
        <v>0</v>
      </c>
      <c r="AC38" s="202">
        <v>9.5500000000000007</v>
      </c>
      <c r="AD38" s="202">
        <v>1.64</v>
      </c>
      <c r="AE38" s="202">
        <v>0</v>
      </c>
      <c r="AF38" s="202">
        <v>0</v>
      </c>
      <c r="AG38" s="202">
        <v>0</v>
      </c>
      <c r="AH38" s="202">
        <v>0</v>
      </c>
      <c r="AI38" s="202">
        <v>4.82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1.24</v>
      </c>
      <c r="G39" s="202">
        <v>0</v>
      </c>
      <c r="H39" s="202">
        <v>0</v>
      </c>
      <c r="I39" s="202">
        <v>8.35</v>
      </c>
      <c r="J39" s="202">
        <v>8.6300000000000008</v>
      </c>
      <c r="K39" s="202">
        <v>87.55</v>
      </c>
      <c r="L39" s="202">
        <v>39.409999999999997</v>
      </c>
      <c r="M39" s="202">
        <v>0</v>
      </c>
      <c r="N39" s="202">
        <v>0.47</v>
      </c>
      <c r="O39" s="202">
        <v>1.59</v>
      </c>
      <c r="P39" s="202">
        <v>2.1800000000000002</v>
      </c>
      <c r="Q39" s="202">
        <v>0.83</v>
      </c>
      <c r="R39" s="202">
        <v>5.93</v>
      </c>
      <c r="S39" s="202">
        <v>3.79</v>
      </c>
      <c r="T39" s="202">
        <v>0</v>
      </c>
      <c r="U39" s="202">
        <v>9.2100000000000009</v>
      </c>
      <c r="V39" s="202">
        <v>0.17</v>
      </c>
      <c r="W39" s="202">
        <v>0.28000000000000003</v>
      </c>
      <c r="X39" s="202">
        <v>1.18</v>
      </c>
      <c r="Y39" s="202">
        <v>0</v>
      </c>
      <c r="Z39" s="202">
        <v>1.1100000000000001</v>
      </c>
      <c r="AA39" s="202">
        <v>0.72</v>
      </c>
      <c r="AB39" s="202">
        <v>0</v>
      </c>
      <c r="AC39" s="202">
        <v>9.5500000000000007</v>
      </c>
      <c r="AD39" s="202">
        <v>1.64</v>
      </c>
      <c r="AE39" s="202">
        <v>0</v>
      </c>
      <c r="AF39" s="202">
        <v>0</v>
      </c>
      <c r="AG39" s="202">
        <v>0</v>
      </c>
      <c r="AH39" s="202">
        <v>0</v>
      </c>
      <c r="AI39" s="202">
        <v>4.82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1.24</v>
      </c>
      <c r="G40" s="202">
        <v>0</v>
      </c>
      <c r="H40" s="202">
        <v>0</v>
      </c>
      <c r="I40" s="202">
        <v>8.35</v>
      </c>
      <c r="J40" s="202">
        <v>8.6300000000000008</v>
      </c>
      <c r="K40" s="202">
        <v>87.55</v>
      </c>
      <c r="L40" s="202">
        <v>39.409999999999997</v>
      </c>
      <c r="M40" s="202">
        <v>0</v>
      </c>
      <c r="N40" s="202">
        <v>0.47</v>
      </c>
      <c r="O40" s="202">
        <v>1.59</v>
      </c>
      <c r="P40" s="202">
        <v>2.1800000000000002</v>
      </c>
      <c r="Q40" s="202">
        <v>0.83</v>
      </c>
      <c r="R40" s="202">
        <v>5.93</v>
      </c>
      <c r="S40" s="202">
        <v>3.79</v>
      </c>
      <c r="T40" s="202">
        <v>0</v>
      </c>
      <c r="U40" s="202">
        <v>9.2100000000000009</v>
      </c>
      <c r="V40" s="202">
        <v>0.17</v>
      </c>
      <c r="W40" s="202">
        <v>0.28000000000000003</v>
      </c>
      <c r="X40" s="202">
        <v>1.18</v>
      </c>
      <c r="Y40" s="202">
        <v>0</v>
      </c>
      <c r="Z40" s="202">
        <v>1.1100000000000001</v>
      </c>
      <c r="AA40" s="202">
        <v>0.72</v>
      </c>
      <c r="AB40" s="202">
        <v>0</v>
      </c>
      <c r="AC40" s="202">
        <v>9.5500000000000007</v>
      </c>
      <c r="AD40" s="202">
        <v>1.64</v>
      </c>
      <c r="AE40" s="202">
        <v>0</v>
      </c>
      <c r="AF40" s="202">
        <v>0</v>
      </c>
      <c r="AG40" s="202">
        <v>0</v>
      </c>
      <c r="AH40" s="202">
        <v>0</v>
      </c>
      <c r="AI40" s="202">
        <v>4.82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1.24</v>
      </c>
      <c r="G41" s="202">
        <v>0</v>
      </c>
      <c r="H41" s="202">
        <v>0</v>
      </c>
      <c r="I41" s="202">
        <v>8.35</v>
      </c>
      <c r="J41" s="202">
        <v>8.6300000000000008</v>
      </c>
      <c r="K41" s="202">
        <v>87.55</v>
      </c>
      <c r="L41" s="202">
        <v>39.409999999999997</v>
      </c>
      <c r="M41" s="202">
        <v>0</v>
      </c>
      <c r="N41" s="202">
        <v>0.47</v>
      </c>
      <c r="O41" s="202">
        <v>1.59</v>
      </c>
      <c r="P41" s="202">
        <v>2.1800000000000002</v>
      </c>
      <c r="Q41" s="202">
        <v>0.83</v>
      </c>
      <c r="R41" s="202">
        <v>5.93</v>
      </c>
      <c r="S41" s="202">
        <v>3.79</v>
      </c>
      <c r="T41" s="202">
        <v>0</v>
      </c>
      <c r="U41" s="202">
        <v>9.2100000000000009</v>
      </c>
      <c r="V41" s="202">
        <v>0.17</v>
      </c>
      <c r="W41" s="202">
        <v>0.28000000000000003</v>
      </c>
      <c r="X41" s="202">
        <v>1.18</v>
      </c>
      <c r="Y41" s="202">
        <v>0</v>
      </c>
      <c r="Z41" s="202">
        <v>1.1100000000000001</v>
      </c>
      <c r="AA41" s="202">
        <v>0.72</v>
      </c>
      <c r="AB41" s="202">
        <v>0</v>
      </c>
      <c r="AC41" s="202">
        <v>9.5500000000000007</v>
      </c>
      <c r="AD41" s="202">
        <v>1.64</v>
      </c>
      <c r="AE41" s="202">
        <v>0</v>
      </c>
      <c r="AF41" s="202">
        <v>0</v>
      </c>
      <c r="AG41" s="202">
        <v>0</v>
      </c>
      <c r="AH41" s="202">
        <v>0</v>
      </c>
      <c r="AI41" s="202">
        <v>4.82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1.24</v>
      </c>
      <c r="G42" s="202">
        <v>0</v>
      </c>
      <c r="H42" s="202">
        <v>0</v>
      </c>
      <c r="I42" s="202">
        <v>8.35</v>
      </c>
      <c r="J42" s="202">
        <v>8.6300000000000008</v>
      </c>
      <c r="K42" s="202">
        <v>87.55</v>
      </c>
      <c r="L42" s="202">
        <v>39.409999999999997</v>
      </c>
      <c r="M42" s="202">
        <v>0</v>
      </c>
      <c r="N42" s="202">
        <v>0.47</v>
      </c>
      <c r="O42" s="202">
        <v>1.59</v>
      </c>
      <c r="P42" s="202">
        <v>2.1800000000000002</v>
      </c>
      <c r="Q42" s="202">
        <v>0.83</v>
      </c>
      <c r="R42" s="202">
        <v>5.93</v>
      </c>
      <c r="S42" s="202">
        <v>3.79</v>
      </c>
      <c r="T42" s="202">
        <v>0</v>
      </c>
      <c r="U42" s="202">
        <v>9.2100000000000009</v>
      </c>
      <c r="V42" s="202">
        <v>0.17</v>
      </c>
      <c r="W42" s="202">
        <v>0.28000000000000003</v>
      </c>
      <c r="X42" s="202">
        <v>1.18</v>
      </c>
      <c r="Y42" s="202">
        <v>0</v>
      </c>
      <c r="Z42" s="202">
        <v>1.1100000000000001</v>
      </c>
      <c r="AA42" s="202">
        <v>0.72</v>
      </c>
      <c r="AB42" s="202">
        <v>0</v>
      </c>
      <c r="AC42" s="202">
        <v>9.5500000000000007</v>
      </c>
      <c r="AD42" s="202">
        <v>1.64</v>
      </c>
      <c r="AE42" s="202">
        <v>0</v>
      </c>
      <c r="AF42" s="202">
        <v>0</v>
      </c>
      <c r="AG42" s="202">
        <v>0</v>
      </c>
      <c r="AH42" s="202">
        <v>0</v>
      </c>
      <c r="AI42" s="202">
        <v>4.82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1.24</v>
      </c>
      <c r="G43" s="202">
        <v>0</v>
      </c>
      <c r="H43" s="202">
        <v>0</v>
      </c>
      <c r="I43" s="202">
        <v>8.35</v>
      </c>
      <c r="J43" s="202">
        <v>8.6300000000000008</v>
      </c>
      <c r="K43" s="202">
        <v>73.510000000000005</v>
      </c>
      <c r="L43" s="202">
        <v>2</v>
      </c>
      <c r="M43" s="202">
        <v>0</v>
      </c>
      <c r="N43" s="202">
        <v>0.47</v>
      </c>
      <c r="O43" s="202">
        <v>1.59</v>
      </c>
      <c r="P43" s="202">
        <v>2.1800000000000002</v>
      </c>
      <c r="Q43" s="202">
        <v>0.09</v>
      </c>
      <c r="R43" s="202">
        <v>0.34</v>
      </c>
      <c r="S43" s="202">
        <v>0.21</v>
      </c>
      <c r="T43" s="202">
        <v>0</v>
      </c>
      <c r="U43" s="202">
        <v>9.2100000000000009</v>
      </c>
      <c r="V43" s="202">
        <v>0.17</v>
      </c>
      <c r="W43" s="202">
        <v>0.28000000000000003</v>
      </c>
      <c r="X43" s="202">
        <v>1.18</v>
      </c>
      <c r="Y43" s="202">
        <v>0</v>
      </c>
      <c r="Z43" s="202">
        <v>1.1100000000000001</v>
      </c>
      <c r="AA43" s="202">
        <v>0.72</v>
      </c>
      <c r="AB43" s="202">
        <v>0</v>
      </c>
      <c r="AC43" s="202">
        <v>9.5500000000000007</v>
      </c>
      <c r="AD43" s="202">
        <v>1.64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1.24</v>
      </c>
      <c r="G44" s="202">
        <v>0</v>
      </c>
      <c r="H44" s="202">
        <v>0</v>
      </c>
      <c r="I44" s="202">
        <v>8.35</v>
      </c>
      <c r="J44" s="202">
        <v>8.6300000000000008</v>
      </c>
      <c r="K44" s="202">
        <v>32.83</v>
      </c>
      <c r="L44" s="202">
        <v>2</v>
      </c>
      <c r="M44" s="202">
        <v>0</v>
      </c>
      <c r="N44" s="202">
        <v>0.47</v>
      </c>
      <c r="O44" s="202">
        <v>1.59</v>
      </c>
      <c r="P44" s="202">
        <v>2.1800000000000002</v>
      </c>
      <c r="Q44" s="202">
        <v>0.09</v>
      </c>
      <c r="R44" s="202">
        <v>0.34</v>
      </c>
      <c r="S44" s="202">
        <v>0.21</v>
      </c>
      <c r="T44" s="202">
        <v>0</v>
      </c>
      <c r="U44" s="202">
        <v>9.2100000000000009</v>
      </c>
      <c r="V44" s="202">
        <v>0.17</v>
      </c>
      <c r="W44" s="202">
        <v>0.28000000000000003</v>
      </c>
      <c r="X44" s="202">
        <v>1.18</v>
      </c>
      <c r="Y44" s="202">
        <v>0</v>
      </c>
      <c r="Z44" s="202">
        <v>1.1100000000000001</v>
      </c>
      <c r="AA44" s="202">
        <v>0.72</v>
      </c>
      <c r="AB44" s="202">
        <v>0</v>
      </c>
      <c r="AC44" s="202">
        <v>9.5500000000000007</v>
      </c>
      <c r="AD44" s="202">
        <v>1.64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0.67</v>
      </c>
      <c r="G45" s="202">
        <v>0</v>
      </c>
      <c r="H45" s="202">
        <v>0</v>
      </c>
      <c r="I45" s="202">
        <v>8.35</v>
      </c>
      <c r="J45" s="202">
        <v>8.6300000000000008</v>
      </c>
      <c r="K45" s="202">
        <v>53.17</v>
      </c>
      <c r="L45" s="202">
        <v>2</v>
      </c>
      <c r="M45" s="202">
        <v>0</v>
      </c>
      <c r="N45" s="202">
        <v>0.47</v>
      </c>
      <c r="O45" s="202">
        <v>1.59</v>
      </c>
      <c r="P45" s="202">
        <v>2.1800000000000002</v>
      </c>
      <c r="Q45" s="202">
        <v>0.09</v>
      </c>
      <c r="R45" s="202">
        <v>0.34</v>
      </c>
      <c r="S45" s="202">
        <v>0.21</v>
      </c>
      <c r="T45" s="202">
        <v>0</v>
      </c>
      <c r="U45" s="202">
        <v>9.2100000000000009</v>
      </c>
      <c r="V45" s="202">
        <v>0.17</v>
      </c>
      <c r="W45" s="202">
        <v>0.28000000000000003</v>
      </c>
      <c r="X45" s="202">
        <v>1.18</v>
      </c>
      <c r="Y45" s="202">
        <v>0</v>
      </c>
      <c r="Z45" s="202">
        <v>1.1100000000000001</v>
      </c>
      <c r="AA45" s="202">
        <v>0.72</v>
      </c>
      <c r="AB45" s="202">
        <v>0</v>
      </c>
      <c r="AC45" s="202">
        <v>9.5500000000000007</v>
      </c>
      <c r="AD45" s="202">
        <v>1.64</v>
      </c>
      <c r="AE45" s="202">
        <v>0</v>
      </c>
      <c r="AF45" s="202">
        <v>0</v>
      </c>
      <c r="AG45" s="202">
        <v>0</v>
      </c>
      <c r="AH45" s="202">
        <v>0</v>
      </c>
      <c r="AI45" s="202">
        <v>4.82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0.83</v>
      </c>
      <c r="G46" s="202">
        <v>0</v>
      </c>
      <c r="H46" s="202">
        <v>0</v>
      </c>
      <c r="I46" s="202">
        <v>8.35</v>
      </c>
      <c r="J46" s="202">
        <v>8.6300000000000008</v>
      </c>
      <c r="K46" s="202">
        <v>53.17</v>
      </c>
      <c r="L46" s="202">
        <v>2</v>
      </c>
      <c r="M46" s="202">
        <v>0</v>
      </c>
      <c r="N46" s="202">
        <v>0.47</v>
      </c>
      <c r="O46" s="202">
        <v>1.59</v>
      </c>
      <c r="P46" s="202">
        <v>2.1800000000000002</v>
      </c>
      <c r="Q46" s="202">
        <v>0.09</v>
      </c>
      <c r="R46" s="202">
        <v>0.34</v>
      </c>
      <c r="S46" s="202">
        <v>0.21</v>
      </c>
      <c r="T46" s="202">
        <v>0</v>
      </c>
      <c r="U46" s="202">
        <v>9.2100000000000009</v>
      </c>
      <c r="V46" s="202">
        <v>0.17</v>
      </c>
      <c r="W46" s="202">
        <v>0.28000000000000003</v>
      </c>
      <c r="X46" s="202">
        <v>1.18</v>
      </c>
      <c r="Y46" s="202">
        <v>0</v>
      </c>
      <c r="Z46" s="202">
        <v>1.1100000000000001</v>
      </c>
      <c r="AA46" s="202">
        <v>0.72</v>
      </c>
      <c r="AB46" s="202">
        <v>0</v>
      </c>
      <c r="AC46" s="202">
        <v>9.5500000000000007</v>
      </c>
      <c r="AD46" s="202">
        <v>1.64</v>
      </c>
      <c r="AE46" s="202">
        <v>0</v>
      </c>
      <c r="AF46" s="202">
        <v>0</v>
      </c>
      <c r="AG46" s="202">
        <v>0</v>
      </c>
      <c r="AH46" s="202">
        <v>0</v>
      </c>
      <c r="AI46" s="202">
        <v>4.82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0.83</v>
      </c>
      <c r="G47" s="202">
        <v>0</v>
      </c>
      <c r="H47" s="202">
        <v>0</v>
      </c>
      <c r="I47" s="202">
        <v>8.35</v>
      </c>
      <c r="J47" s="202">
        <v>8.6300000000000008</v>
      </c>
      <c r="K47" s="202">
        <v>53.17</v>
      </c>
      <c r="L47" s="202">
        <v>2</v>
      </c>
      <c r="M47" s="202">
        <v>0</v>
      </c>
      <c r="N47" s="202">
        <v>0.47</v>
      </c>
      <c r="O47" s="202">
        <v>1.59</v>
      </c>
      <c r="P47" s="202">
        <v>2.1800000000000002</v>
      </c>
      <c r="Q47" s="202">
        <v>0.09</v>
      </c>
      <c r="R47" s="202">
        <v>0.34</v>
      </c>
      <c r="S47" s="202">
        <v>0.21</v>
      </c>
      <c r="T47" s="202">
        <v>0</v>
      </c>
      <c r="U47" s="202">
        <v>9.2100000000000009</v>
      </c>
      <c r="V47" s="202">
        <v>0.17</v>
      </c>
      <c r="W47" s="202">
        <v>0.28000000000000003</v>
      </c>
      <c r="X47" s="202">
        <v>1.18</v>
      </c>
      <c r="Y47" s="202">
        <v>0</v>
      </c>
      <c r="Z47" s="202">
        <v>1.1100000000000001</v>
      </c>
      <c r="AA47" s="202">
        <v>0.72</v>
      </c>
      <c r="AB47" s="202">
        <v>0</v>
      </c>
      <c r="AC47" s="202">
        <v>14.19</v>
      </c>
      <c r="AD47" s="202">
        <v>1.64</v>
      </c>
      <c r="AE47" s="202">
        <v>0</v>
      </c>
      <c r="AF47" s="202">
        <v>0</v>
      </c>
      <c r="AG47" s="202">
        <v>0</v>
      </c>
      <c r="AH47" s="202">
        <v>0</v>
      </c>
      <c r="AI47" s="202">
        <v>4.82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0.83</v>
      </c>
      <c r="G48" s="202">
        <v>0</v>
      </c>
      <c r="H48" s="202">
        <v>0</v>
      </c>
      <c r="I48" s="202">
        <v>8.35</v>
      </c>
      <c r="J48" s="202">
        <v>8.6300000000000008</v>
      </c>
      <c r="K48" s="202">
        <v>53.17</v>
      </c>
      <c r="L48" s="202">
        <v>2</v>
      </c>
      <c r="M48" s="202">
        <v>0</v>
      </c>
      <c r="N48" s="202">
        <v>0.47</v>
      </c>
      <c r="O48" s="202">
        <v>1.59</v>
      </c>
      <c r="P48" s="202">
        <v>2.1800000000000002</v>
      </c>
      <c r="Q48" s="202">
        <v>0.09</v>
      </c>
      <c r="R48" s="202">
        <v>0.34</v>
      </c>
      <c r="S48" s="202">
        <v>0.21</v>
      </c>
      <c r="T48" s="202">
        <v>0</v>
      </c>
      <c r="U48" s="202">
        <v>9.2100000000000009</v>
      </c>
      <c r="V48" s="202">
        <v>0.17</v>
      </c>
      <c r="W48" s="202">
        <v>0.28000000000000003</v>
      </c>
      <c r="X48" s="202">
        <v>1.18</v>
      </c>
      <c r="Y48" s="202">
        <v>0</v>
      </c>
      <c r="Z48" s="202">
        <v>1.1100000000000001</v>
      </c>
      <c r="AA48" s="202">
        <v>0.72</v>
      </c>
      <c r="AB48" s="202">
        <v>0</v>
      </c>
      <c r="AC48" s="202">
        <v>14.26</v>
      </c>
      <c r="AD48" s="202">
        <v>1.62</v>
      </c>
      <c r="AE48" s="202">
        <v>0</v>
      </c>
      <c r="AF48" s="202">
        <v>0</v>
      </c>
      <c r="AG48" s="202">
        <v>0</v>
      </c>
      <c r="AH48" s="202">
        <v>0</v>
      </c>
      <c r="AI48" s="202">
        <v>4.82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0.83</v>
      </c>
      <c r="G49" s="202">
        <v>0</v>
      </c>
      <c r="H49" s="202">
        <v>0</v>
      </c>
      <c r="I49" s="202">
        <v>8.6300000000000008</v>
      </c>
      <c r="J49" s="202">
        <v>8.6300000000000008</v>
      </c>
      <c r="K49" s="202">
        <v>37.909999999999997</v>
      </c>
      <c r="L49" s="202">
        <v>2</v>
      </c>
      <c r="M49" s="202">
        <v>0</v>
      </c>
      <c r="N49" s="202">
        <v>0.47</v>
      </c>
      <c r="O49" s="202">
        <v>1.59</v>
      </c>
      <c r="P49" s="202">
        <v>2.1800000000000002</v>
      </c>
      <c r="Q49" s="202">
        <v>0.09</v>
      </c>
      <c r="R49" s="202">
        <v>0.34</v>
      </c>
      <c r="S49" s="202">
        <v>0.21</v>
      </c>
      <c r="T49" s="202">
        <v>0</v>
      </c>
      <c r="U49" s="202">
        <v>9.2100000000000009</v>
      </c>
      <c r="V49" s="202">
        <v>0.17</v>
      </c>
      <c r="W49" s="202">
        <v>0.28000000000000003</v>
      </c>
      <c r="X49" s="202">
        <v>1.18</v>
      </c>
      <c r="Y49" s="202">
        <v>0</v>
      </c>
      <c r="Z49" s="202">
        <v>1.1100000000000001</v>
      </c>
      <c r="AA49" s="202">
        <v>0.72</v>
      </c>
      <c r="AB49" s="202">
        <v>0</v>
      </c>
      <c r="AC49" s="202">
        <v>14.26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4.82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0.83</v>
      </c>
      <c r="G50" s="202">
        <v>0</v>
      </c>
      <c r="H50" s="202">
        <v>0</v>
      </c>
      <c r="I50" s="202">
        <v>8.6300000000000008</v>
      </c>
      <c r="J50" s="202">
        <v>8.6300000000000008</v>
      </c>
      <c r="K50" s="202">
        <v>43</v>
      </c>
      <c r="L50" s="202">
        <v>2</v>
      </c>
      <c r="M50" s="202">
        <v>0</v>
      </c>
      <c r="N50" s="202">
        <v>0.47</v>
      </c>
      <c r="O50" s="202">
        <v>1.59</v>
      </c>
      <c r="P50" s="202">
        <v>2.1800000000000002</v>
      </c>
      <c r="Q50" s="202">
        <v>0.09</v>
      </c>
      <c r="R50" s="202">
        <v>0.34</v>
      </c>
      <c r="S50" s="202">
        <v>0.21</v>
      </c>
      <c r="T50" s="202">
        <v>0</v>
      </c>
      <c r="U50" s="202">
        <v>9.2100000000000009</v>
      </c>
      <c r="V50" s="202">
        <v>0.17</v>
      </c>
      <c r="W50" s="202">
        <v>0.28000000000000003</v>
      </c>
      <c r="X50" s="202">
        <v>1.18</v>
      </c>
      <c r="Y50" s="202">
        <v>0</v>
      </c>
      <c r="Z50" s="202">
        <v>1.1100000000000001</v>
      </c>
      <c r="AA50" s="202">
        <v>0.72</v>
      </c>
      <c r="AB50" s="202">
        <v>0</v>
      </c>
      <c r="AC50" s="202">
        <v>14.26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4.82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8.6300000000000008</v>
      </c>
      <c r="J51" s="202">
        <v>8.6300000000000008</v>
      </c>
      <c r="K51" s="202">
        <v>22.66</v>
      </c>
      <c r="L51" s="202">
        <v>2</v>
      </c>
      <c r="M51" s="202">
        <v>0</v>
      </c>
      <c r="N51" s="202">
        <v>0.47</v>
      </c>
      <c r="O51" s="202">
        <v>1.59</v>
      </c>
      <c r="P51" s="202">
        <v>2.17</v>
      </c>
      <c r="Q51" s="202">
        <v>0.09</v>
      </c>
      <c r="R51" s="202">
        <v>0.34</v>
      </c>
      <c r="S51" s="202">
        <v>0.21</v>
      </c>
      <c r="T51" s="202">
        <v>0</v>
      </c>
      <c r="U51" s="202">
        <v>9.2100000000000009</v>
      </c>
      <c r="V51" s="202">
        <v>0.17</v>
      </c>
      <c r="W51" s="202">
        <v>0.28000000000000003</v>
      </c>
      <c r="X51" s="202">
        <v>1.18</v>
      </c>
      <c r="Y51" s="202">
        <v>0</v>
      </c>
      <c r="Z51" s="202">
        <v>1.1100000000000001</v>
      </c>
      <c r="AA51" s="202">
        <v>0.72</v>
      </c>
      <c r="AB51" s="202">
        <v>0</v>
      </c>
      <c r="AC51" s="202">
        <v>9.5500000000000007</v>
      </c>
      <c r="AD51" s="202">
        <v>1.62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8.6300000000000008</v>
      </c>
      <c r="J52" s="202">
        <v>8.6300000000000008</v>
      </c>
      <c r="K52" s="202">
        <v>32.83</v>
      </c>
      <c r="L52" s="202">
        <v>2</v>
      </c>
      <c r="M52" s="202">
        <v>0</v>
      </c>
      <c r="N52" s="202">
        <v>0.47</v>
      </c>
      <c r="O52" s="202">
        <v>1.59</v>
      </c>
      <c r="P52" s="202">
        <v>2.17</v>
      </c>
      <c r="Q52" s="202">
        <v>0.09</v>
      </c>
      <c r="R52" s="202">
        <v>0.34</v>
      </c>
      <c r="S52" s="202">
        <v>0.21</v>
      </c>
      <c r="T52" s="202">
        <v>0</v>
      </c>
      <c r="U52" s="202">
        <v>9.2100000000000009</v>
      </c>
      <c r="V52" s="202">
        <v>0.17</v>
      </c>
      <c r="W52" s="202">
        <v>0.28000000000000003</v>
      </c>
      <c r="X52" s="202">
        <v>1.18</v>
      </c>
      <c r="Y52" s="202">
        <v>0</v>
      </c>
      <c r="Z52" s="202">
        <v>1.1100000000000001</v>
      </c>
      <c r="AA52" s="202">
        <v>0.72</v>
      </c>
      <c r="AB52" s="202">
        <v>0</v>
      </c>
      <c r="AC52" s="202">
        <v>9.5500000000000007</v>
      </c>
      <c r="AD52" s="202">
        <v>1.62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8.6300000000000008</v>
      </c>
      <c r="J53" s="202">
        <v>8.6300000000000008</v>
      </c>
      <c r="K53" s="202">
        <v>27.75</v>
      </c>
      <c r="L53" s="202">
        <v>2</v>
      </c>
      <c r="M53" s="202">
        <v>0</v>
      </c>
      <c r="N53" s="202">
        <v>0.47</v>
      </c>
      <c r="O53" s="202">
        <v>1.59</v>
      </c>
      <c r="P53" s="202">
        <v>2.17</v>
      </c>
      <c r="Q53" s="202">
        <v>0.09</v>
      </c>
      <c r="R53" s="202">
        <v>0.34</v>
      </c>
      <c r="S53" s="202">
        <v>0.21</v>
      </c>
      <c r="T53" s="202">
        <v>0</v>
      </c>
      <c r="U53" s="202">
        <v>9.2100000000000009</v>
      </c>
      <c r="V53" s="202">
        <v>0.17</v>
      </c>
      <c r="W53" s="202">
        <v>0.28000000000000003</v>
      </c>
      <c r="X53" s="202">
        <v>1.18</v>
      </c>
      <c r="Y53" s="202">
        <v>0</v>
      </c>
      <c r="Z53" s="202">
        <v>1.1100000000000001</v>
      </c>
      <c r="AA53" s="202">
        <v>0.72</v>
      </c>
      <c r="AB53" s="202">
        <v>0</v>
      </c>
      <c r="AC53" s="202">
        <v>9.5500000000000007</v>
      </c>
      <c r="AD53" s="202">
        <v>1.62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8.6300000000000008</v>
      </c>
      <c r="J54" s="202">
        <v>8.6300000000000008</v>
      </c>
      <c r="K54" s="202">
        <v>32.83</v>
      </c>
      <c r="L54" s="202">
        <v>2</v>
      </c>
      <c r="M54" s="202">
        <v>0</v>
      </c>
      <c r="N54" s="202">
        <v>0.47</v>
      </c>
      <c r="O54" s="202">
        <v>1.59</v>
      </c>
      <c r="P54" s="202">
        <v>2.17</v>
      </c>
      <c r="Q54" s="202">
        <v>0.09</v>
      </c>
      <c r="R54" s="202">
        <v>0.34</v>
      </c>
      <c r="S54" s="202">
        <v>0.21</v>
      </c>
      <c r="T54" s="202">
        <v>0</v>
      </c>
      <c r="U54" s="202">
        <v>9.2100000000000009</v>
      </c>
      <c r="V54" s="202">
        <v>0.17</v>
      </c>
      <c r="W54" s="202">
        <v>0.28000000000000003</v>
      </c>
      <c r="X54" s="202">
        <v>1.18</v>
      </c>
      <c r="Y54" s="202">
        <v>0</v>
      </c>
      <c r="Z54" s="202">
        <v>1.1100000000000001</v>
      </c>
      <c r="AA54" s="202">
        <v>0.72</v>
      </c>
      <c r="AB54" s="202">
        <v>0</v>
      </c>
      <c r="AC54" s="202">
        <v>9.5500000000000007</v>
      </c>
      <c r="AD54" s="202">
        <v>1.62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8.6300000000000008</v>
      </c>
      <c r="J55" s="202">
        <v>8.6300000000000008</v>
      </c>
      <c r="K55" s="202">
        <v>14.91</v>
      </c>
      <c r="L55" s="202">
        <v>2</v>
      </c>
      <c r="M55" s="202">
        <v>0</v>
      </c>
      <c r="N55" s="202">
        <v>0.47</v>
      </c>
      <c r="O55" s="202">
        <v>1.59</v>
      </c>
      <c r="P55" s="202">
        <v>2.17</v>
      </c>
      <c r="Q55" s="202">
        <v>0.09</v>
      </c>
      <c r="R55" s="202">
        <v>0.34</v>
      </c>
      <c r="S55" s="202">
        <v>0.21</v>
      </c>
      <c r="T55" s="202">
        <v>0</v>
      </c>
      <c r="U55" s="202">
        <v>9.2100000000000009</v>
      </c>
      <c r="V55" s="202">
        <v>0.17</v>
      </c>
      <c r="W55" s="202">
        <v>0.28000000000000003</v>
      </c>
      <c r="X55" s="202">
        <v>1.18</v>
      </c>
      <c r="Y55" s="202">
        <v>0</v>
      </c>
      <c r="Z55" s="202">
        <v>1.1100000000000001</v>
      </c>
      <c r="AA55" s="202">
        <v>0.72</v>
      </c>
      <c r="AB55" s="202">
        <v>0</v>
      </c>
      <c r="AC55" s="202">
        <v>3.18</v>
      </c>
      <c r="AD55" s="202">
        <v>6.82</v>
      </c>
      <c r="AE55" s="202">
        <v>0</v>
      </c>
      <c r="AF55" s="202">
        <v>0</v>
      </c>
      <c r="AG55" s="202">
        <v>0</v>
      </c>
      <c r="AH55" s="202">
        <v>0</v>
      </c>
      <c r="AI55" s="202">
        <v>0.71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8.6300000000000008</v>
      </c>
      <c r="J56" s="202">
        <v>8.6300000000000008</v>
      </c>
      <c r="K56" s="202">
        <v>14.91</v>
      </c>
      <c r="L56" s="202">
        <v>2</v>
      </c>
      <c r="M56" s="202">
        <v>0</v>
      </c>
      <c r="N56" s="202">
        <v>0.47</v>
      </c>
      <c r="O56" s="202">
        <v>1.59</v>
      </c>
      <c r="P56" s="202">
        <v>2.17</v>
      </c>
      <c r="Q56" s="202">
        <v>0.09</v>
      </c>
      <c r="R56" s="202">
        <v>0.34</v>
      </c>
      <c r="S56" s="202">
        <v>0.21</v>
      </c>
      <c r="T56" s="202">
        <v>0</v>
      </c>
      <c r="U56" s="202">
        <v>9.2100000000000009</v>
      </c>
      <c r="V56" s="202">
        <v>0.17</v>
      </c>
      <c r="W56" s="202">
        <v>0.28000000000000003</v>
      </c>
      <c r="X56" s="202">
        <v>1.18</v>
      </c>
      <c r="Y56" s="202">
        <v>0</v>
      </c>
      <c r="Z56" s="202">
        <v>1.1100000000000001</v>
      </c>
      <c r="AA56" s="202">
        <v>0.72</v>
      </c>
      <c r="AB56" s="202">
        <v>0</v>
      </c>
      <c r="AC56" s="202">
        <v>14.53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0.71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8.6300000000000008</v>
      </c>
      <c r="J57" s="202">
        <v>8.6300000000000008</v>
      </c>
      <c r="K57" s="202">
        <v>5.2</v>
      </c>
      <c r="L57" s="202">
        <v>2</v>
      </c>
      <c r="M57" s="202">
        <v>0</v>
      </c>
      <c r="N57" s="202">
        <v>0.47</v>
      </c>
      <c r="O57" s="202">
        <v>1.59</v>
      </c>
      <c r="P57" s="202">
        <v>2.17</v>
      </c>
      <c r="Q57" s="202">
        <v>0.09</v>
      </c>
      <c r="R57" s="202">
        <v>0.34</v>
      </c>
      <c r="S57" s="202">
        <v>0.21</v>
      </c>
      <c r="T57" s="202">
        <v>0</v>
      </c>
      <c r="U57" s="202">
        <v>9.2100000000000009</v>
      </c>
      <c r="V57" s="202">
        <v>0.17</v>
      </c>
      <c r="W57" s="202">
        <v>0.28000000000000003</v>
      </c>
      <c r="X57" s="202">
        <v>1.18</v>
      </c>
      <c r="Y57" s="202">
        <v>0</v>
      </c>
      <c r="Z57" s="202">
        <v>1.1100000000000001</v>
      </c>
      <c r="AA57" s="202">
        <v>0.72</v>
      </c>
      <c r="AB57" s="202">
        <v>0</v>
      </c>
      <c r="AC57" s="202">
        <v>14.53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0.71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8.6300000000000008</v>
      </c>
      <c r="J58" s="202">
        <v>8.6300000000000008</v>
      </c>
      <c r="K58" s="202">
        <v>5.2</v>
      </c>
      <c r="L58" s="202">
        <v>2</v>
      </c>
      <c r="M58" s="202">
        <v>0</v>
      </c>
      <c r="N58" s="202">
        <v>0.47</v>
      </c>
      <c r="O58" s="202">
        <v>1.59</v>
      </c>
      <c r="P58" s="202">
        <v>2.17</v>
      </c>
      <c r="Q58" s="202">
        <v>0.09</v>
      </c>
      <c r="R58" s="202">
        <v>0.34</v>
      </c>
      <c r="S58" s="202">
        <v>0.21</v>
      </c>
      <c r="T58" s="202">
        <v>0</v>
      </c>
      <c r="U58" s="202">
        <v>9.2100000000000009</v>
      </c>
      <c r="V58" s="202">
        <v>0.17</v>
      </c>
      <c r="W58" s="202">
        <v>0.28000000000000003</v>
      </c>
      <c r="X58" s="202">
        <v>1.18</v>
      </c>
      <c r="Y58" s="202">
        <v>0</v>
      </c>
      <c r="Z58" s="202">
        <v>1.1100000000000001</v>
      </c>
      <c r="AA58" s="202">
        <v>0.72</v>
      </c>
      <c r="AB58" s="202">
        <v>0</v>
      </c>
      <c r="AC58" s="202">
        <v>14.53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0.71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8.6300000000000008</v>
      </c>
      <c r="J59" s="202">
        <v>8.6300000000000008</v>
      </c>
      <c r="K59" s="202">
        <v>5.2</v>
      </c>
      <c r="L59" s="202">
        <v>2</v>
      </c>
      <c r="M59" s="202">
        <v>0</v>
      </c>
      <c r="N59" s="202">
        <v>0.47</v>
      </c>
      <c r="O59" s="202">
        <v>1.59</v>
      </c>
      <c r="P59" s="202">
        <v>2.17</v>
      </c>
      <c r="Q59" s="202">
        <v>0.09</v>
      </c>
      <c r="R59" s="202">
        <v>0.34</v>
      </c>
      <c r="S59" s="202">
        <v>0.21</v>
      </c>
      <c r="T59" s="202">
        <v>0</v>
      </c>
      <c r="U59" s="202">
        <v>9.2100000000000009</v>
      </c>
      <c r="V59" s="202">
        <v>0.17</v>
      </c>
      <c r="W59" s="202">
        <v>0.28000000000000003</v>
      </c>
      <c r="X59" s="202">
        <v>1.18</v>
      </c>
      <c r="Y59" s="202">
        <v>0</v>
      </c>
      <c r="Z59" s="202">
        <v>1.1100000000000001</v>
      </c>
      <c r="AA59" s="202">
        <v>0.72</v>
      </c>
      <c r="AB59" s="202">
        <v>0</v>
      </c>
      <c r="AC59" s="202">
        <v>14.53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0.71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8.6300000000000008</v>
      </c>
      <c r="J60" s="202">
        <v>8.6300000000000008</v>
      </c>
      <c r="K60" s="202">
        <v>5.2</v>
      </c>
      <c r="L60" s="202">
        <v>2</v>
      </c>
      <c r="M60" s="202">
        <v>0</v>
      </c>
      <c r="N60" s="202">
        <v>0.47</v>
      </c>
      <c r="O60" s="202">
        <v>1.59</v>
      </c>
      <c r="P60" s="202">
        <v>2.17</v>
      </c>
      <c r="Q60" s="202">
        <v>0.09</v>
      </c>
      <c r="R60" s="202">
        <v>0.34</v>
      </c>
      <c r="S60" s="202">
        <v>0.21</v>
      </c>
      <c r="T60" s="202">
        <v>0</v>
      </c>
      <c r="U60" s="202">
        <v>9.2100000000000009</v>
      </c>
      <c r="V60" s="202">
        <v>0.17</v>
      </c>
      <c r="W60" s="202">
        <v>0.28000000000000003</v>
      </c>
      <c r="X60" s="202">
        <v>1.18</v>
      </c>
      <c r="Y60" s="202">
        <v>0</v>
      </c>
      <c r="Z60" s="202">
        <v>1.1100000000000001</v>
      </c>
      <c r="AA60" s="202">
        <v>0.72</v>
      </c>
      <c r="AB60" s="202">
        <v>0</v>
      </c>
      <c r="AC60" s="202">
        <v>14.53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0.71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8.6300000000000008</v>
      </c>
      <c r="J61" s="202">
        <v>8.6300000000000008</v>
      </c>
      <c r="K61" s="202">
        <v>5.2</v>
      </c>
      <c r="L61" s="202">
        <v>2</v>
      </c>
      <c r="M61" s="202">
        <v>0</v>
      </c>
      <c r="N61" s="202">
        <v>0.47</v>
      </c>
      <c r="O61" s="202">
        <v>1.59</v>
      </c>
      <c r="P61" s="202">
        <v>2.17</v>
      </c>
      <c r="Q61" s="202">
        <v>0.05</v>
      </c>
      <c r="R61" s="202">
        <v>0.34</v>
      </c>
      <c r="S61" s="202">
        <v>0.21</v>
      </c>
      <c r="T61" s="202">
        <v>0</v>
      </c>
      <c r="U61" s="202">
        <v>9.2100000000000009</v>
      </c>
      <c r="V61" s="202">
        <v>0.17</v>
      </c>
      <c r="W61" s="202">
        <v>0.28000000000000003</v>
      </c>
      <c r="X61" s="202">
        <v>1.18</v>
      </c>
      <c r="Y61" s="202">
        <v>0</v>
      </c>
      <c r="Z61" s="202">
        <v>1.1100000000000001</v>
      </c>
      <c r="AA61" s="202">
        <v>0.72</v>
      </c>
      <c r="AB61" s="202">
        <v>0</v>
      </c>
      <c r="AC61" s="202">
        <v>14.53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0.71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8.6300000000000008</v>
      </c>
      <c r="J62" s="202">
        <v>8.6300000000000008</v>
      </c>
      <c r="K62" s="202">
        <v>5.2</v>
      </c>
      <c r="L62" s="202">
        <v>2</v>
      </c>
      <c r="M62" s="202">
        <v>0</v>
      </c>
      <c r="N62" s="202">
        <v>0.47</v>
      </c>
      <c r="O62" s="202">
        <v>1.59</v>
      </c>
      <c r="P62" s="202">
        <v>2.17</v>
      </c>
      <c r="Q62" s="202">
        <v>0.05</v>
      </c>
      <c r="R62" s="202">
        <v>0.34</v>
      </c>
      <c r="S62" s="202">
        <v>0.21</v>
      </c>
      <c r="T62" s="202">
        <v>0</v>
      </c>
      <c r="U62" s="202">
        <v>9.2100000000000009</v>
      </c>
      <c r="V62" s="202">
        <v>0.17</v>
      </c>
      <c r="W62" s="202">
        <v>0.28000000000000003</v>
      </c>
      <c r="X62" s="202">
        <v>1.18</v>
      </c>
      <c r="Y62" s="202">
        <v>0</v>
      </c>
      <c r="Z62" s="202">
        <v>1.1100000000000001</v>
      </c>
      <c r="AA62" s="202">
        <v>0.72</v>
      </c>
      <c r="AB62" s="202">
        <v>0</v>
      </c>
      <c r="AC62" s="202">
        <v>14.53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0.71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8.6300000000000008</v>
      </c>
      <c r="J63" s="202">
        <v>8.6300000000000008</v>
      </c>
      <c r="K63" s="202">
        <v>5.2</v>
      </c>
      <c r="L63" s="202">
        <v>2</v>
      </c>
      <c r="M63" s="202">
        <v>0</v>
      </c>
      <c r="N63" s="202">
        <v>0.47</v>
      </c>
      <c r="O63" s="202">
        <v>1.59</v>
      </c>
      <c r="P63" s="202">
        <v>2.17</v>
      </c>
      <c r="Q63" s="202">
        <v>0.05</v>
      </c>
      <c r="R63" s="202">
        <v>0.34</v>
      </c>
      <c r="S63" s="202">
        <v>0.21</v>
      </c>
      <c r="T63" s="202">
        <v>0</v>
      </c>
      <c r="U63" s="202">
        <v>9.2100000000000009</v>
      </c>
      <c r="V63" s="202">
        <v>0.17</v>
      </c>
      <c r="W63" s="202">
        <v>0.28000000000000003</v>
      </c>
      <c r="X63" s="202">
        <v>1.18</v>
      </c>
      <c r="Y63" s="202">
        <v>0</v>
      </c>
      <c r="Z63" s="202">
        <v>1.1100000000000001</v>
      </c>
      <c r="AA63" s="202">
        <v>0.72</v>
      </c>
      <c r="AB63" s="202">
        <v>0</v>
      </c>
      <c r="AC63" s="202">
        <v>14.53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0.71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8.6300000000000008</v>
      </c>
      <c r="J64" s="202">
        <v>8.6300000000000008</v>
      </c>
      <c r="K64" s="202">
        <v>5.2</v>
      </c>
      <c r="L64" s="202">
        <v>2</v>
      </c>
      <c r="M64" s="202">
        <v>0</v>
      </c>
      <c r="N64" s="202">
        <v>0.47</v>
      </c>
      <c r="O64" s="202">
        <v>1.59</v>
      </c>
      <c r="P64" s="202">
        <v>2.17</v>
      </c>
      <c r="Q64" s="202">
        <v>0.05</v>
      </c>
      <c r="R64" s="202">
        <v>0.34</v>
      </c>
      <c r="S64" s="202">
        <v>0.21</v>
      </c>
      <c r="T64" s="202">
        <v>0</v>
      </c>
      <c r="U64" s="202">
        <v>9.2100000000000009</v>
      </c>
      <c r="V64" s="202">
        <v>0.17</v>
      </c>
      <c r="W64" s="202">
        <v>0.28000000000000003</v>
      </c>
      <c r="X64" s="202">
        <v>1.18</v>
      </c>
      <c r="Y64" s="202">
        <v>0</v>
      </c>
      <c r="Z64" s="202">
        <v>1.1100000000000001</v>
      </c>
      <c r="AA64" s="202">
        <v>0.72</v>
      </c>
      <c r="AB64" s="202">
        <v>0</v>
      </c>
      <c r="AC64" s="202">
        <v>14.53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0.71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8.6300000000000008</v>
      </c>
      <c r="J65" s="202">
        <v>8.6300000000000008</v>
      </c>
      <c r="K65" s="202">
        <v>5.2</v>
      </c>
      <c r="L65" s="202">
        <v>2</v>
      </c>
      <c r="M65" s="202">
        <v>0</v>
      </c>
      <c r="N65" s="202">
        <v>0.47</v>
      </c>
      <c r="O65" s="202">
        <v>1.59</v>
      </c>
      <c r="P65" s="202">
        <v>2.17</v>
      </c>
      <c r="Q65" s="202">
        <v>0.05</v>
      </c>
      <c r="R65" s="202">
        <v>0.34</v>
      </c>
      <c r="S65" s="202">
        <v>0.21</v>
      </c>
      <c r="T65" s="202">
        <v>0</v>
      </c>
      <c r="U65" s="202">
        <v>9.2100000000000009</v>
      </c>
      <c r="V65" s="202">
        <v>0.17</v>
      </c>
      <c r="W65" s="202">
        <v>0.28000000000000003</v>
      </c>
      <c r="X65" s="202">
        <v>1.18</v>
      </c>
      <c r="Y65" s="202">
        <v>0</v>
      </c>
      <c r="Z65" s="202">
        <v>1.1100000000000001</v>
      </c>
      <c r="AA65" s="202">
        <v>0.72</v>
      </c>
      <c r="AB65" s="202">
        <v>0</v>
      </c>
      <c r="AC65" s="202">
        <v>14.53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0.71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8.6300000000000008</v>
      </c>
      <c r="J66" s="202">
        <v>8.6300000000000008</v>
      </c>
      <c r="K66" s="202">
        <v>5.2</v>
      </c>
      <c r="L66" s="202">
        <v>2</v>
      </c>
      <c r="M66" s="202">
        <v>0</v>
      </c>
      <c r="N66" s="202">
        <v>0.47</v>
      </c>
      <c r="O66" s="202">
        <v>1.59</v>
      </c>
      <c r="P66" s="202">
        <v>2.17</v>
      </c>
      <c r="Q66" s="202">
        <v>0.05</v>
      </c>
      <c r="R66" s="202">
        <v>0.34</v>
      </c>
      <c r="S66" s="202">
        <v>0.21</v>
      </c>
      <c r="T66" s="202">
        <v>0</v>
      </c>
      <c r="U66" s="202">
        <v>9.2100000000000009</v>
      </c>
      <c r="V66" s="202">
        <v>0.17</v>
      </c>
      <c r="W66" s="202">
        <v>0.28000000000000003</v>
      </c>
      <c r="X66" s="202">
        <v>1.18</v>
      </c>
      <c r="Y66" s="202">
        <v>0</v>
      </c>
      <c r="Z66" s="202">
        <v>1.1100000000000001</v>
      </c>
      <c r="AA66" s="202">
        <v>0.72</v>
      </c>
      <c r="AB66" s="202">
        <v>0</v>
      </c>
      <c r="AC66" s="202">
        <v>14.53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0.71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8.6300000000000008</v>
      </c>
      <c r="J67" s="202">
        <v>8.6300000000000008</v>
      </c>
      <c r="K67" s="202">
        <v>5.2</v>
      </c>
      <c r="L67" s="202">
        <v>2</v>
      </c>
      <c r="M67" s="202">
        <v>0</v>
      </c>
      <c r="N67" s="202">
        <v>0.47</v>
      </c>
      <c r="O67" s="202">
        <v>1.59</v>
      </c>
      <c r="P67" s="202">
        <v>2.44</v>
      </c>
      <c r="Q67" s="202">
        <v>0.05</v>
      </c>
      <c r="R67" s="202">
        <v>0.34</v>
      </c>
      <c r="S67" s="202">
        <v>0.21</v>
      </c>
      <c r="T67" s="202">
        <v>0</v>
      </c>
      <c r="U67" s="202">
        <v>9.2100000000000009</v>
      </c>
      <c r="V67" s="202">
        <v>0.17</v>
      </c>
      <c r="W67" s="202">
        <v>0.28000000000000003</v>
      </c>
      <c r="X67" s="202">
        <v>1.18</v>
      </c>
      <c r="Y67" s="202">
        <v>0</v>
      </c>
      <c r="Z67" s="202">
        <v>1.1100000000000001</v>
      </c>
      <c r="AA67" s="202">
        <v>0.72</v>
      </c>
      <c r="AB67" s="202">
        <v>0</v>
      </c>
      <c r="AC67" s="202">
        <v>14.53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0.71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8.6300000000000008</v>
      </c>
      <c r="J68" s="202">
        <v>8.6300000000000008</v>
      </c>
      <c r="K68" s="202">
        <v>5.2</v>
      </c>
      <c r="L68" s="202">
        <v>2</v>
      </c>
      <c r="M68" s="202">
        <v>0</v>
      </c>
      <c r="N68" s="202">
        <v>0.47</v>
      </c>
      <c r="O68" s="202">
        <v>1.59</v>
      </c>
      <c r="P68" s="202">
        <v>2.44</v>
      </c>
      <c r="Q68" s="202">
        <v>0.05</v>
      </c>
      <c r="R68" s="202">
        <v>0.34</v>
      </c>
      <c r="S68" s="202">
        <v>0.21</v>
      </c>
      <c r="T68" s="202">
        <v>0</v>
      </c>
      <c r="U68" s="202">
        <v>9.2100000000000009</v>
      </c>
      <c r="V68" s="202">
        <v>0.17</v>
      </c>
      <c r="W68" s="202">
        <v>0.28000000000000003</v>
      </c>
      <c r="X68" s="202">
        <v>1.18</v>
      </c>
      <c r="Y68" s="202">
        <v>0</v>
      </c>
      <c r="Z68" s="202">
        <v>1.1100000000000001</v>
      </c>
      <c r="AA68" s="202">
        <v>0.72</v>
      </c>
      <c r="AB68" s="202">
        <v>0</v>
      </c>
      <c r="AC68" s="202">
        <v>14.53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0.71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8.6300000000000008</v>
      </c>
      <c r="J69" s="202">
        <v>8.6300000000000008</v>
      </c>
      <c r="K69" s="202">
        <v>5.2</v>
      </c>
      <c r="L69" s="202">
        <v>2</v>
      </c>
      <c r="M69" s="202">
        <v>0</v>
      </c>
      <c r="N69" s="202">
        <v>0.47</v>
      </c>
      <c r="O69" s="202">
        <v>1.59</v>
      </c>
      <c r="P69" s="202">
        <v>2.44</v>
      </c>
      <c r="Q69" s="202">
        <v>0.05</v>
      </c>
      <c r="R69" s="202">
        <v>0.34</v>
      </c>
      <c r="S69" s="202">
        <v>0.21</v>
      </c>
      <c r="T69" s="202">
        <v>0</v>
      </c>
      <c r="U69" s="202">
        <v>9.2100000000000009</v>
      </c>
      <c r="V69" s="202">
        <v>0.17</v>
      </c>
      <c r="W69" s="202">
        <v>0.28000000000000003</v>
      </c>
      <c r="X69" s="202">
        <v>1.18</v>
      </c>
      <c r="Y69" s="202">
        <v>0</v>
      </c>
      <c r="Z69" s="202">
        <v>1.1100000000000001</v>
      </c>
      <c r="AA69" s="202">
        <v>0.72</v>
      </c>
      <c r="AB69" s="202">
        <v>0</v>
      </c>
      <c r="AC69" s="202">
        <v>14.53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0.71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8.6300000000000008</v>
      </c>
      <c r="J70" s="202">
        <v>8.6300000000000008</v>
      </c>
      <c r="K70" s="202">
        <v>5.2</v>
      </c>
      <c r="L70" s="202">
        <v>2</v>
      </c>
      <c r="M70" s="202">
        <v>0</v>
      </c>
      <c r="N70" s="202">
        <v>0.47</v>
      </c>
      <c r="O70" s="202">
        <v>1.59</v>
      </c>
      <c r="P70" s="202">
        <v>2.44</v>
      </c>
      <c r="Q70" s="202">
        <v>0.05</v>
      </c>
      <c r="R70" s="202">
        <v>0.34</v>
      </c>
      <c r="S70" s="202">
        <v>0.21</v>
      </c>
      <c r="T70" s="202">
        <v>0</v>
      </c>
      <c r="U70" s="202">
        <v>9.2100000000000009</v>
      </c>
      <c r="V70" s="202">
        <v>0.17</v>
      </c>
      <c r="W70" s="202">
        <v>0.28000000000000003</v>
      </c>
      <c r="X70" s="202">
        <v>1.18</v>
      </c>
      <c r="Y70" s="202">
        <v>0</v>
      </c>
      <c r="Z70" s="202">
        <v>1.1100000000000001</v>
      </c>
      <c r="AA70" s="202">
        <v>0.72</v>
      </c>
      <c r="AB70" s="202">
        <v>0</v>
      </c>
      <c r="AC70" s="202">
        <v>14.53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0.71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7.52</v>
      </c>
      <c r="J71" s="202">
        <v>8.6300000000000008</v>
      </c>
      <c r="K71" s="202">
        <v>5.2</v>
      </c>
      <c r="L71" s="202">
        <v>2</v>
      </c>
      <c r="M71" s="202">
        <v>0</v>
      </c>
      <c r="N71" s="202">
        <v>0.47</v>
      </c>
      <c r="O71" s="202">
        <v>1.59</v>
      </c>
      <c r="P71" s="202">
        <v>2.44</v>
      </c>
      <c r="Q71" s="202">
        <v>0.05</v>
      </c>
      <c r="R71" s="202">
        <v>0.34</v>
      </c>
      <c r="S71" s="202">
        <v>0.21</v>
      </c>
      <c r="T71" s="202">
        <v>0</v>
      </c>
      <c r="U71" s="202">
        <v>9.2100000000000009</v>
      </c>
      <c r="V71" s="202">
        <v>0.17</v>
      </c>
      <c r="W71" s="202">
        <v>0.28000000000000003</v>
      </c>
      <c r="X71" s="202">
        <v>1.18</v>
      </c>
      <c r="Y71" s="202">
        <v>0</v>
      </c>
      <c r="Z71" s="202">
        <v>1.1100000000000001</v>
      </c>
      <c r="AA71" s="202">
        <v>0.72</v>
      </c>
      <c r="AB71" s="202">
        <v>0</v>
      </c>
      <c r="AC71" s="202">
        <v>14.53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0.71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7.52</v>
      </c>
      <c r="J72" s="202">
        <v>8.6300000000000008</v>
      </c>
      <c r="K72" s="202">
        <v>5.2</v>
      </c>
      <c r="L72" s="202">
        <v>2</v>
      </c>
      <c r="M72" s="202">
        <v>0</v>
      </c>
      <c r="N72" s="202">
        <v>0.47</v>
      </c>
      <c r="O72" s="202">
        <v>1.59</v>
      </c>
      <c r="P72" s="202">
        <v>2.44</v>
      </c>
      <c r="Q72" s="202">
        <v>0.05</v>
      </c>
      <c r="R72" s="202">
        <v>0.34</v>
      </c>
      <c r="S72" s="202">
        <v>0.21</v>
      </c>
      <c r="T72" s="202">
        <v>0</v>
      </c>
      <c r="U72" s="202">
        <v>9.2100000000000009</v>
      </c>
      <c r="V72" s="202">
        <v>0.17</v>
      </c>
      <c r="W72" s="202">
        <v>0.28000000000000003</v>
      </c>
      <c r="X72" s="202">
        <v>1.18</v>
      </c>
      <c r="Y72" s="202">
        <v>0</v>
      </c>
      <c r="Z72" s="202">
        <v>1.1100000000000001</v>
      </c>
      <c r="AA72" s="202">
        <v>0.72</v>
      </c>
      <c r="AB72" s="202">
        <v>0</v>
      </c>
      <c r="AC72" s="202">
        <v>14.38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0.71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7.52</v>
      </c>
      <c r="J73" s="202">
        <v>8.6300000000000008</v>
      </c>
      <c r="K73" s="202">
        <v>5.2</v>
      </c>
      <c r="L73" s="202">
        <v>2</v>
      </c>
      <c r="M73" s="202">
        <v>0</v>
      </c>
      <c r="N73" s="202">
        <v>0.47</v>
      </c>
      <c r="O73" s="202">
        <v>1.59</v>
      </c>
      <c r="P73" s="202">
        <v>2.44</v>
      </c>
      <c r="Q73" s="202">
        <v>0.05</v>
      </c>
      <c r="R73" s="202">
        <v>0.34</v>
      </c>
      <c r="S73" s="202">
        <v>0.21</v>
      </c>
      <c r="T73" s="202">
        <v>0</v>
      </c>
      <c r="U73" s="202">
        <v>9.2100000000000009</v>
      </c>
      <c r="V73" s="202">
        <v>0.17</v>
      </c>
      <c r="W73" s="202">
        <v>0.28000000000000003</v>
      </c>
      <c r="X73" s="202">
        <v>1.18</v>
      </c>
      <c r="Y73" s="202">
        <v>0</v>
      </c>
      <c r="Z73" s="202">
        <v>1.1100000000000001</v>
      </c>
      <c r="AA73" s="202">
        <v>0.72</v>
      </c>
      <c r="AB73" s="202">
        <v>0</v>
      </c>
      <c r="AC73" s="202">
        <v>14.38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0.71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7.52</v>
      </c>
      <c r="J74" s="202">
        <v>8.6300000000000008</v>
      </c>
      <c r="K74" s="202">
        <v>5.2</v>
      </c>
      <c r="L74" s="202">
        <v>2</v>
      </c>
      <c r="M74" s="202">
        <v>0</v>
      </c>
      <c r="N74" s="202">
        <v>0.47</v>
      </c>
      <c r="O74" s="202">
        <v>1.59</v>
      </c>
      <c r="P74" s="202">
        <v>2.44</v>
      </c>
      <c r="Q74" s="202">
        <v>0.05</v>
      </c>
      <c r="R74" s="202">
        <v>0.34</v>
      </c>
      <c r="S74" s="202">
        <v>0.21</v>
      </c>
      <c r="T74" s="202">
        <v>0</v>
      </c>
      <c r="U74" s="202">
        <v>9.2100000000000009</v>
      </c>
      <c r="V74" s="202">
        <v>0.17</v>
      </c>
      <c r="W74" s="202">
        <v>0.28000000000000003</v>
      </c>
      <c r="X74" s="202">
        <v>1.18</v>
      </c>
      <c r="Y74" s="202">
        <v>0</v>
      </c>
      <c r="Z74" s="202">
        <v>1.1100000000000001</v>
      </c>
      <c r="AA74" s="202">
        <v>0.72</v>
      </c>
      <c r="AB74" s="202">
        <v>0</v>
      </c>
      <c r="AC74" s="202">
        <v>6.13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7.52</v>
      </c>
      <c r="J75" s="202">
        <v>8.6300000000000008</v>
      </c>
      <c r="K75" s="202">
        <v>5.2</v>
      </c>
      <c r="L75" s="202">
        <v>2</v>
      </c>
      <c r="M75" s="202">
        <v>0</v>
      </c>
      <c r="N75" s="202">
        <v>0.47</v>
      </c>
      <c r="O75" s="202">
        <v>1.59</v>
      </c>
      <c r="P75" s="202">
        <v>2.44</v>
      </c>
      <c r="Q75" s="202">
        <v>0.05</v>
      </c>
      <c r="R75" s="202">
        <v>0.34</v>
      </c>
      <c r="S75" s="202">
        <v>0.21</v>
      </c>
      <c r="T75" s="202">
        <v>0</v>
      </c>
      <c r="U75" s="202">
        <v>9.2100000000000009</v>
      </c>
      <c r="V75" s="202">
        <v>0.17</v>
      </c>
      <c r="W75" s="202">
        <v>0.28000000000000003</v>
      </c>
      <c r="X75" s="202">
        <v>1.18</v>
      </c>
      <c r="Y75" s="202">
        <v>0</v>
      </c>
      <c r="Z75" s="202">
        <v>1.1100000000000001</v>
      </c>
      <c r="AA75" s="202">
        <v>0.72</v>
      </c>
      <c r="AB75" s="202">
        <v>0</v>
      </c>
      <c r="AC75" s="202">
        <v>6.13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7.52</v>
      </c>
      <c r="J76" s="202">
        <v>8.6300000000000008</v>
      </c>
      <c r="K76" s="202">
        <v>5.2</v>
      </c>
      <c r="L76" s="202">
        <v>2</v>
      </c>
      <c r="M76" s="202">
        <v>0</v>
      </c>
      <c r="N76" s="202">
        <v>0.47</v>
      </c>
      <c r="O76" s="202">
        <v>1.59</v>
      </c>
      <c r="P76" s="202">
        <v>2.44</v>
      </c>
      <c r="Q76" s="202">
        <v>0.05</v>
      </c>
      <c r="R76" s="202">
        <v>0.34</v>
      </c>
      <c r="S76" s="202">
        <v>0.21</v>
      </c>
      <c r="T76" s="202">
        <v>0</v>
      </c>
      <c r="U76" s="202">
        <v>9.2100000000000009</v>
      </c>
      <c r="V76" s="202">
        <v>0.17</v>
      </c>
      <c r="W76" s="202">
        <v>0.28000000000000003</v>
      </c>
      <c r="X76" s="202">
        <v>1.18</v>
      </c>
      <c r="Y76" s="202">
        <v>0</v>
      </c>
      <c r="Z76" s="202">
        <v>1.1100000000000001</v>
      </c>
      <c r="AA76" s="202">
        <v>0.72</v>
      </c>
      <c r="AB76" s="202">
        <v>0</v>
      </c>
      <c r="AC76" s="202">
        <v>6.13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7.52</v>
      </c>
      <c r="J77" s="202">
        <v>8.6300000000000008</v>
      </c>
      <c r="K77" s="202">
        <v>5.2</v>
      </c>
      <c r="L77" s="202">
        <v>2</v>
      </c>
      <c r="M77" s="202">
        <v>0</v>
      </c>
      <c r="N77" s="202">
        <v>0.47</v>
      </c>
      <c r="O77" s="202">
        <v>1.59</v>
      </c>
      <c r="P77" s="202">
        <v>2.44</v>
      </c>
      <c r="Q77" s="202">
        <v>0.05</v>
      </c>
      <c r="R77" s="202">
        <v>0.34</v>
      </c>
      <c r="S77" s="202">
        <v>0.21</v>
      </c>
      <c r="T77" s="202">
        <v>0</v>
      </c>
      <c r="U77" s="202">
        <v>9.2100000000000009</v>
      </c>
      <c r="V77" s="202">
        <v>0.17</v>
      </c>
      <c r="W77" s="202">
        <v>0.28000000000000003</v>
      </c>
      <c r="X77" s="202">
        <v>1.18</v>
      </c>
      <c r="Y77" s="202">
        <v>0</v>
      </c>
      <c r="Z77" s="202">
        <v>1.1100000000000001</v>
      </c>
      <c r="AA77" s="202">
        <v>0.72</v>
      </c>
      <c r="AB77" s="202">
        <v>0</v>
      </c>
      <c r="AC77" s="202">
        <v>7.94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7.52</v>
      </c>
      <c r="J78" s="202">
        <v>8.6300000000000008</v>
      </c>
      <c r="K78" s="202">
        <v>5.2</v>
      </c>
      <c r="L78" s="202">
        <v>2</v>
      </c>
      <c r="M78" s="202">
        <v>0</v>
      </c>
      <c r="N78" s="202">
        <v>0.47</v>
      </c>
      <c r="O78" s="202">
        <v>1.59</v>
      </c>
      <c r="P78" s="202">
        <v>2.44</v>
      </c>
      <c r="Q78" s="202">
        <v>0.05</v>
      </c>
      <c r="R78" s="202">
        <v>0.34</v>
      </c>
      <c r="S78" s="202">
        <v>0.21</v>
      </c>
      <c r="T78" s="202">
        <v>0</v>
      </c>
      <c r="U78" s="202">
        <v>9.2100000000000009</v>
      </c>
      <c r="V78" s="202">
        <v>0.17</v>
      </c>
      <c r="W78" s="202">
        <v>0.28000000000000003</v>
      </c>
      <c r="X78" s="202">
        <v>1.18</v>
      </c>
      <c r="Y78" s="202">
        <v>0</v>
      </c>
      <c r="Z78" s="202">
        <v>1.1100000000000001</v>
      </c>
      <c r="AA78" s="202">
        <v>0.72</v>
      </c>
      <c r="AB78" s="202">
        <v>0</v>
      </c>
      <c r="AC78" s="202">
        <v>14.61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2.3199999999999998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7.52</v>
      </c>
      <c r="J79" s="202">
        <v>8.6300000000000008</v>
      </c>
      <c r="K79" s="202">
        <v>5.2</v>
      </c>
      <c r="L79" s="202">
        <v>2</v>
      </c>
      <c r="M79" s="202">
        <v>0</v>
      </c>
      <c r="N79" s="202">
        <v>0.47</v>
      </c>
      <c r="O79" s="202">
        <v>1.59</v>
      </c>
      <c r="P79" s="202">
        <v>2.1800000000000002</v>
      </c>
      <c r="Q79" s="202">
        <v>0.05</v>
      </c>
      <c r="R79" s="202">
        <v>0.34</v>
      </c>
      <c r="S79" s="202">
        <v>0.21</v>
      </c>
      <c r="T79" s="202">
        <v>0</v>
      </c>
      <c r="U79" s="202">
        <v>9.2100000000000009</v>
      </c>
      <c r="V79" s="202">
        <v>0.17</v>
      </c>
      <c r="W79" s="202">
        <v>0.28000000000000003</v>
      </c>
      <c r="X79" s="202">
        <v>1.18</v>
      </c>
      <c r="Y79" s="202">
        <v>0</v>
      </c>
      <c r="Z79" s="202">
        <v>1.1100000000000001</v>
      </c>
      <c r="AA79" s="202">
        <v>0.72</v>
      </c>
      <c r="AB79" s="202">
        <v>0</v>
      </c>
      <c r="AC79" s="202">
        <v>14.75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2.3199999999999998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7.52</v>
      </c>
      <c r="J80" s="202">
        <v>8.6300000000000008</v>
      </c>
      <c r="K80" s="202">
        <v>5.2</v>
      </c>
      <c r="L80" s="202">
        <v>2</v>
      </c>
      <c r="M80" s="202">
        <v>0</v>
      </c>
      <c r="N80" s="202">
        <v>0.47</v>
      </c>
      <c r="O80" s="202">
        <v>1.59</v>
      </c>
      <c r="P80" s="202">
        <v>2.1800000000000002</v>
      </c>
      <c r="Q80" s="202">
        <v>0.05</v>
      </c>
      <c r="R80" s="202">
        <v>0.34</v>
      </c>
      <c r="S80" s="202">
        <v>0.21</v>
      </c>
      <c r="T80" s="202">
        <v>0</v>
      </c>
      <c r="U80" s="202">
        <v>9.2100000000000009</v>
      </c>
      <c r="V80" s="202">
        <v>0.17</v>
      </c>
      <c r="W80" s="202">
        <v>0.28000000000000003</v>
      </c>
      <c r="X80" s="202">
        <v>1.18</v>
      </c>
      <c r="Y80" s="202">
        <v>0</v>
      </c>
      <c r="Z80" s="202">
        <v>1.1100000000000001</v>
      </c>
      <c r="AA80" s="202">
        <v>0.72</v>
      </c>
      <c r="AB80" s="202">
        <v>0</v>
      </c>
      <c r="AC80" s="202">
        <v>14.75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2.3199999999999998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7.52</v>
      </c>
      <c r="J81" s="202">
        <v>8.6300000000000008</v>
      </c>
      <c r="K81" s="202">
        <v>5.2</v>
      </c>
      <c r="L81" s="202">
        <v>2</v>
      </c>
      <c r="M81" s="202">
        <v>0</v>
      </c>
      <c r="N81" s="202">
        <v>0.47</v>
      </c>
      <c r="O81" s="202">
        <v>1.59</v>
      </c>
      <c r="P81" s="202">
        <v>2.1800000000000002</v>
      </c>
      <c r="Q81" s="202">
        <v>0.05</v>
      </c>
      <c r="R81" s="202">
        <v>0.34</v>
      </c>
      <c r="S81" s="202">
        <v>0.21</v>
      </c>
      <c r="T81" s="202">
        <v>0</v>
      </c>
      <c r="U81" s="202">
        <v>9.2100000000000009</v>
      </c>
      <c r="V81" s="202">
        <v>0.17</v>
      </c>
      <c r="W81" s="202">
        <v>0.28000000000000003</v>
      </c>
      <c r="X81" s="202">
        <v>1.18</v>
      </c>
      <c r="Y81" s="202">
        <v>0</v>
      </c>
      <c r="Z81" s="202">
        <v>1.1100000000000001</v>
      </c>
      <c r="AA81" s="202">
        <v>0.72</v>
      </c>
      <c r="AB81" s="202">
        <v>0</v>
      </c>
      <c r="AC81" s="202">
        <v>14.75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2.3199999999999998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7.52</v>
      </c>
      <c r="J82" s="202">
        <v>8.6300000000000008</v>
      </c>
      <c r="K82" s="202">
        <v>5.2</v>
      </c>
      <c r="L82" s="202">
        <v>2</v>
      </c>
      <c r="M82" s="202">
        <v>0</v>
      </c>
      <c r="N82" s="202">
        <v>0.47</v>
      </c>
      <c r="O82" s="202">
        <v>1.59</v>
      </c>
      <c r="P82" s="202">
        <v>2.1800000000000002</v>
      </c>
      <c r="Q82" s="202">
        <v>0.05</v>
      </c>
      <c r="R82" s="202">
        <v>0.34</v>
      </c>
      <c r="S82" s="202">
        <v>0.21</v>
      </c>
      <c r="T82" s="202">
        <v>0</v>
      </c>
      <c r="U82" s="202">
        <v>9.2100000000000009</v>
      </c>
      <c r="V82" s="202">
        <v>0.17</v>
      </c>
      <c r="W82" s="202">
        <v>0.28000000000000003</v>
      </c>
      <c r="X82" s="202">
        <v>1.18</v>
      </c>
      <c r="Y82" s="202">
        <v>0</v>
      </c>
      <c r="Z82" s="202">
        <v>1.1100000000000001</v>
      </c>
      <c r="AA82" s="202">
        <v>0.72</v>
      </c>
      <c r="AB82" s="202">
        <v>0</v>
      </c>
      <c r="AC82" s="202">
        <v>14.61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2.3199999999999998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7.52</v>
      </c>
      <c r="J83" s="202">
        <v>8.6300000000000008</v>
      </c>
      <c r="K83" s="202">
        <v>5.2</v>
      </c>
      <c r="L83" s="202">
        <v>2</v>
      </c>
      <c r="M83" s="202">
        <v>0</v>
      </c>
      <c r="N83" s="202">
        <v>0.47</v>
      </c>
      <c r="O83" s="202">
        <v>1.59</v>
      </c>
      <c r="P83" s="202">
        <v>2.1800000000000002</v>
      </c>
      <c r="Q83" s="202">
        <v>0.05</v>
      </c>
      <c r="R83" s="202">
        <v>0.34</v>
      </c>
      <c r="S83" s="202">
        <v>0.21</v>
      </c>
      <c r="T83" s="202">
        <v>0</v>
      </c>
      <c r="U83" s="202">
        <v>9.2100000000000009</v>
      </c>
      <c r="V83" s="202">
        <v>0.17</v>
      </c>
      <c r="W83" s="202">
        <v>0.28000000000000003</v>
      </c>
      <c r="X83" s="202">
        <v>1.18</v>
      </c>
      <c r="Y83" s="202">
        <v>0</v>
      </c>
      <c r="Z83" s="202">
        <v>1.1100000000000001</v>
      </c>
      <c r="AA83" s="202">
        <v>0.72</v>
      </c>
      <c r="AB83" s="202">
        <v>0</v>
      </c>
      <c r="AC83" s="202">
        <v>14.61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2.3199999999999998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7.52</v>
      </c>
      <c r="J84" s="202">
        <v>8.6300000000000008</v>
      </c>
      <c r="K84" s="202">
        <v>5.2</v>
      </c>
      <c r="L84" s="202">
        <v>2</v>
      </c>
      <c r="M84" s="202">
        <v>0</v>
      </c>
      <c r="N84" s="202">
        <v>0.47</v>
      </c>
      <c r="O84" s="202">
        <v>1.59</v>
      </c>
      <c r="P84" s="202">
        <v>2.1800000000000002</v>
      </c>
      <c r="Q84" s="202">
        <v>0.05</v>
      </c>
      <c r="R84" s="202">
        <v>0.34</v>
      </c>
      <c r="S84" s="202">
        <v>0.21</v>
      </c>
      <c r="T84" s="202">
        <v>0</v>
      </c>
      <c r="U84" s="202">
        <v>9.2100000000000009</v>
      </c>
      <c r="V84" s="202">
        <v>0.17</v>
      </c>
      <c r="W84" s="202">
        <v>0.28000000000000003</v>
      </c>
      <c r="X84" s="202">
        <v>1.18</v>
      </c>
      <c r="Y84" s="202">
        <v>0</v>
      </c>
      <c r="Z84" s="202">
        <v>1.1100000000000001</v>
      </c>
      <c r="AA84" s="202">
        <v>0.72</v>
      </c>
      <c r="AB84" s="202">
        <v>0</v>
      </c>
      <c r="AC84" s="202">
        <v>14.61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2.3199999999999998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7.52</v>
      </c>
      <c r="J85" s="202">
        <v>8.6300000000000008</v>
      </c>
      <c r="K85" s="202">
        <v>5.2</v>
      </c>
      <c r="L85" s="202">
        <v>2</v>
      </c>
      <c r="M85" s="202">
        <v>0</v>
      </c>
      <c r="N85" s="202">
        <v>0.47</v>
      </c>
      <c r="O85" s="202">
        <v>1.59</v>
      </c>
      <c r="P85" s="202">
        <v>2.1800000000000002</v>
      </c>
      <c r="Q85" s="202">
        <v>0.05</v>
      </c>
      <c r="R85" s="202">
        <v>0.34</v>
      </c>
      <c r="S85" s="202">
        <v>0.21</v>
      </c>
      <c r="T85" s="202">
        <v>0</v>
      </c>
      <c r="U85" s="202">
        <v>9.2100000000000009</v>
      </c>
      <c r="V85" s="202">
        <v>0.17</v>
      </c>
      <c r="W85" s="202">
        <v>0.28000000000000003</v>
      </c>
      <c r="X85" s="202">
        <v>1.18</v>
      </c>
      <c r="Y85" s="202">
        <v>0</v>
      </c>
      <c r="Z85" s="202">
        <v>1.1100000000000001</v>
      </c>
      <c r="AA85" s="202">
        <v>0.72</v>
      </c>
      <c r="AB85" s="202">
        <v>0</v>
      </c>
      <c r="AC85" s="202">
        <v>14.61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2.3199999999999998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7.52</v>
      </c>
      <c r="J86" s="202">
        <v>8.6300000000000008</v>
      </c>
      <c r="K86" s="202">
        <v>5.2</v>
      </c>
      <c r="L86" s="202">
        <v>2</v>
      </c>
      <c r="M86" s="202">
        <v>0</v>
      </c>
      <c r="N86" s="202">
        <v>0.47</v>
      </c>
      <c r="O86" s="202">
        <v>1.59</v>
      </c>
      <c r="P86" s="202">
        <v>2.1800000000000002</v>
      </c>
      <c r="Q86" s="202">
        <v>0.05</v>
      </c>
      <c r="R86" s="202">
        <v>0.34</v>
      </c>
      <c r="S86" s="202">
        <v>0.21</v>
      </c>
      <c r="T86" s="202">
        <v>0</v>
      </c>
      <c r="U86" s="202">
        <v>9.2100000000000009</v>
      </c>
      <c r="V86" s="202">
        <v>0.17</v>
      </c>
      <c r="W86" s="202">
        <v>0.28000000000000003</v>
      </c>
      <c r="X86" s="202">
        <v>1.18</v>
      </c>
      <c r="Y86" s="202">
        <v>0</v>
      </c>
      <c r="Z86" s="202">
        <v>1.1100000000000001</v>
      </c>
      <c r="AA86" s="202">
        <v>0.72</v>
      </c>
      <c r="AB86" s="202">
        <v>0</v>
      </c>
      <c r="AC86" s="202">
        <v>7.94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6.4</v>
      </c>
      <c r="J87" s="202">
        <v>9.74</v>
      </c>
      <c r="K87" s="202">
        <v>5.2</v>
      </c>
      <c r="L87" s="202">
        <v>2</v>
      </c>
      <c r="M87" s="202">
        <v>0</v>
      </c>
      <c r="N87" s="202">
        <v>0.47</v>
      </c>
      <c r="O87" s="202">
        <v>1.59</v>
      </c>
      <c r="P87" s="202">
        <v>2.1800000000000002</v>
      </c>
      <c r="Q87" s="202">
        <v>0.05</v>
      </c>
      <c r="R87" s="202">
        <v>0.34</v>
      </c>
      <c r="S87" s="202">
        <v>0.21</v>
      </c>
      <c r="T87" s="202">
        <v>0</v>
      </c>
      <c r="U87" s="202">
        <v>9.2100000000000009</v>
      </c>
      <c r="V87" s="202">
        <v>0.17</v>
      </c>
      <c r="W87" s="202">
        <v>0.28000000000000003</v>
      </c>
      <c r="X87" s="202">
        <v>1.18</v>
      </c>
      <c r="Y87" s="202">
        <v>0</v>
      </c>
      <c r="Z87" s="202">
        <v>1.1100000000000001</v>
      </c>
      <c r="AA87" s="202">
        <v>0.72</v>
      </c>
      <c r="AB87" s="202">
        <v>0</v>
      </c>
      <c r="AC87" s="202">
        <v>7.94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6.4</v>
      </c>
      <c r="J88" s="202">
        <v>9.74</v>
      </c>
      <c r="K88" s="202">
        <v>5.2</v>
      </c>
      <c r="L88" s="202">
        <v>2</v>
      </c>
      <c r="M88" s="202">
        <v>0</v>
      </c>
      <c r="N88" s="202">
        <v>0.47</v>
      </c>
      <c r="O88" s="202">
        <v>1.59</v>
      </c>
      <c r="P88" s="202">
        <v>2.1800000000000002</v>
      </c>
      <c r="Q88" s="202">
        <v>0.05</v>
      </c>
      <c r="R88" s="202">
        <v>0.34</v>
      </c>
      <c r="S88" s="202">
        <v>0.21</v>
      </c>
      <c r="T88" s="202">
        <v>0</v>
      </c>
      <c r="U88" s="202">
        <v>9.2100000000000009</v>
      </c>
      <c r="V88" s="202">
        <v>0.17</v>
      </c>
      <c r="W88" s="202">
        <v>0.28000000000000003</v>
      </c>
      <c r="X88" s="202">
        <v>1.18</v>
      </c>
      <c r="Y88" s="202">
        <v>0</v>
      </c>
      <c r="Z88" s="202">
        <v>1.1100000000000001</v>
      </c>
      <c r="AA88" s="202">
        <v>0.72</v>
      </c>
      <c r="AB88" s="202">
        <v>0</v>
      </c>
      <c r="AC88" s="202">
        <v>7.94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6.4</v>
      </c>
      <c r="J89" s="202">
        <v>9.74</v>
      </c>
      <c r="K89" s="202">
        <v>5.2</v>
      </c>
      <c r="L89" s="202">
        <v>2</v>
      </c>
      <c r="M89" s="202">
        <v>0</v>
      </c>
      <c r="N89" s="202">
        <v>0.47</v>
      </c>
      <c r="O89" s="202">
        <v>1.59</v>
      </c>
      <c r="P89" s="202">
        <v>2.1800000000000002</v>
      </c>
      <c r="Q89" s="202">
        <v>0.05</v>
      </c>
      <c r="R89" s="202">
        <v>0.34</v>
      </c>
      <c r="S89" s="202">
        <v>0.21</v>
      </c>
      <c r="T89" s="202">
        <v>0</v>
      </c>
      <c r="U89" s="202">
        <v>9.2100000000000009</v>
      </c>
      <c r="V89" s="202">
        <v>0.17</v>
      </c>
      <c r="W89" s="202">
        <v>0.28000000000000003</v>
      </c>
      <c r="X89" s="202">
        <v>1.18</v>
      </c>
      <c r="Y89" s="202">
        <v>0</v>
      </c>
      <c r="Z89" s="202">
        <v>1.1100000000000001</v>
      </c>
      <c r="AA89" s="202">
        <v>0.72</v>
      </c>
      <c r="AB89" s="202">
        <v>0</v>
      </c>
      <c r="AC89" s="202">
        <v>14.67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2.3199999999999998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6.4</v>
      </c>
      <c r="J90" s="202">
        <v>9.74</v>
      </c>
      <c r="K90" s="202">
        <v>5.2</v>
      </c>
      <c r="L90" s="202">
        <v>2</v>
      </c>
      <c r="M90" s="202">
        <v>0</v>
      </c>
      <c r="N90" s="202">
        <v>0.47</v>
      </c>
      <c r="O90" s="202">
        <v>1.59</v>
      </c>
      <c r="P90" s="202">
        <v>2.1800000000000002</v>
      </c>
      <c r="Q90" s="202">
        <v>0.05</v>
      </c>
      <c r="R90" s="202">
        <v>0.34</v>
      </c>
      <c r="S90" s="202">
        <v>0.21</v>
      </c>
      <c r="T90" s="202">
        <v>0</v>
      </c>
      <c r="U90" s="202">
        <v>9.2100000000000009</v>
      </c>
      <c r="V90" s="202">
        <v>0.17</v>
      </c>
      <c r="W90" s="202">
        <v>0.28000000000000003</v>
      </c>
      <c r="X90" s="202">
        <v>1.18</v>
      </c>
      <c r="Y90" s="202">
        <v>0</v>
      </c>
      <c r="Z90" s="202">
        <v>1.1100000000000001</v>
      </c>
      <c r="AA90" s="202">
        <v>0.72</v>
      </c>
      <c r="AB90" s="202">
        <v>0</v>
      </c>
      <c r="AC90" s="202">
        <v>14.67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2.3199999999999998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6.4</v>
      </c>
      <c r="J91" s="202">
        <v>10.3</v>
      </c>
      <c r="K91" s="202">
        <v>5.2</v>
      </c>
      <c r="L91" s="202">
        <v>2</v>
      </c>
      <c r="M91" s="202">
        <v>0</v>
      </c>
      <c r="N91" s="202">
        <v>0.47</v>
      </c>
      <c r="O91" s="202">
        <v>1.59</v>
      </c>
      <c r="P91" s="202">
        <v>2.1800000000000002</v>
      </c>
      <c r="Q91" s="202">
        <v>0.05</v>
      </c>
      <c r="R91" s="202">
        <v>0.34</v>
      </c>
      <c r="S91" s="202">
        <v>0.21</v>
      </c>
      <c r="T91" s="202">
        <v>0</v>
      </c>
      <c r="U91" s="202">
        <v>9.2100000000000009</v>
      </c>
      <c r="V91" s="202">
        <v>0.17</v>
      </c>
      <c r="W91" s="202">
        <v>0.28000000000000003</v>
      </c>
      <c r="X91" s="202">
        <v>1.18</v>
      </c>
      <c r="Y91" s="202">
        <v>0</v>
      </c>
      <c r="Z91" s="202">
        <v>1.1100000000000001</v>
      </c>
      <c r="AA91" s="202">
        <v>0.72</v>
      </c>
      <c r="AB91" s="202">
        <v>0</v>
      </c>
      <c r="AC91" s="202">
        <v>14.67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2.3199999999999998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6.12</v>
      </c>
      <c r="J92" s="202">
        <v>10.3</v>
      </c>
      <c r="K92" s="202">
        <v>5.2</v>
      </c>
      <c r="L92" s="202">
        <v>2</v>
      </c>
      <c r="M92" s="202">
        <v>0</v>
      </c>
      <c r="N92" s="202">
        <v>0.47</v>
      </c>
      <c r="O92" s="202">
        <v>1.59</v>
      </c>
      <c r="P92" s="202">
        <v>2.1800000000000002</v>
      </c>
      <c r="Q92" s="202">
        <v>0.05</v>
      </c>
      <c r="R92" s="202">
        <v>0.34</v>
      </c>
      <c r="S92" s="202">
        <v>0.21</v>
      </c>
      <c r="T92" s="202">
        <v>0</v>
      </c>
      <c r="U92" s="202">
        <v>9.2100000000000009</v>
      </c>
      <c r="V92" s="202">
        <v>0.17</v>
      </c>
      <c r="W92" s="202">
        <v>0.28000000000000003</v>
      </c>
      <c r="X92" s="202">
        <v>1.18</v>
      </c>
      <c r="Y92" s="202">
        <v>0</v>
      </c>
      <c r="Z92" s="202">
        <v>1.1100000000000001</v>
      </c>
      <c r="AA92" s="202">
        <v>0.72</v>
      </c>
      <c r="AB92" s="202">
        <v>0</v>
      </c>
      <c r="AC92" s="202">
        <v>14.67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2.3199999999999998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6.12</v>
      </c>
      <c r="J93" s="202">
        <v>10.3</v>
      </c>
      <c r="K93" s="202">
        <v>5.2</v>
      </c>
      <c r="L93" s="202">
        <v>2</v>
      </c>
      <c r="M93" s="202">
        <v>0</v>
      </c>
      <c r="N93" s="202">
        <v>0.47</v>
      </c>
      <c r="O93" s="202">
        <v>1.59</v>
      </c>
      <c r="P93" s="202">
        <v>2.1800000000000002</v>
      </c>
      <c r="Q93" s="202">
        <v>0.05</v>
      </c>
      <c r="R93" s="202">
        <v>0.34</v>
      </c>
      <c r="S93" s="202">
        <v>0.21</v>
      </c>
      <c r="T93" s="202">
        <v>0</v>
      </c>
      <c r="U93" s="202">
        <v>9.2100000000000009</v>
      </c>
      <c r="V93" s="202">
        <v>0.17</v>
      </c>
      <c r="W93" s="202">
        <v>0.28000000000000003</v>
      </c>
      <c r="X93" s="202">
        <v>1.18</v>
      </c>
      <c r="Y93" s="202">
        <v>0</v>
      </c>
      <c r="Z93" s="202">
        <v>1.1100000000000001</v>
      </c>
      <c r="AA93" s="202">
        <v>0.72</v>
      </c>
      <c r="AB93" s="202">
        <v>0</v>
      </c>
      <c r="AC93" s="202">
        <v>14.67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2.3199999999999998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6.12</v>
      </c>
      <c r="J94" s="202">
        <v>10.3</v>
      </c>
      <c r="K94" s="202">
        <v>5.2</v>
      </c>
      <c r="L94" s="202">
        <v>2</v>
      </c>
      <c r="M94" s="202">
        <v>0</v>
      </c>
      <c r="N94" s="202">
        <v>0.47</v>
      </c>
      <c r="O94" s="202">
        <v>1.59</v>
      </c>
      <c r="P94" s="202">
        <v>2.1800000000000002</v>
      </c>
      <c r="Q94" s="202">
        <v>0.05</v>
      </c>
      <c r="R94" s="202">
        <v>0.34</v>
      </c>
      <c r="S94" s="202">
        <v>0.21</v>
      </c>
      <c r="T94" s="202">
        <v>0</v>
      </c>
      <c r="U94" s="202">
        <v>9.2100000000000009</v>
      </c>
      <c r="V94" s="202">
        <v>0.17</v>
      </c>
      <c r="W94" s="202">
        <v>0.28000000000000003</v>
      </c>
      <c r="X94" s="202">
        <v>1.18</v>
      </c>
      <c r="Y94" s="202">
        <v>0</v>
      </c>
      <c r="Z94" s="202">
        <v>1.1100000000000001</v>
      </c>
      <c r="AA94" s="202">
        <v>0.72</v>
      </c>
      <c r="AB94" s="202">
        <v>0</v>
      </c>
      <c r="AC94" s="202">
        <v>14.67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2.3199999999999998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6.12</v>
      </c>
      <c r="J95" s="202">
        <v>10.58</v>
      </c>
      <c r="K95" s="202">
        <v>5.2</v>
      </c>
      <c r="L95" s="202">
        <v>2</v>
      </c>
      <c r="M95" s="202">
        <v>0</v>
      </c>
      <c r="N95" s="202">
        <v>0.47</v>
      </c>
      <c r="O95" s="202">
        <v>1.59</v>
      </c>
      <c r="P95" s="202">
        <v>2.1800000000000002</v>
      </c>
      <c r="Q95" s="202">
        <v>0.05</v>
      </c>
      <c r="R95" s="202">
        <v>0.34</v>
      </c>
      <c r="S95" s="202">
        <v>0.21</v>
      </c>
      <c r="T95" s="202">
        <v>0</v>
      </c>
      <c r="U95" s="202">
        <v>9.2100000000000009</v>
      </c>
      <c r="V95" s="202">
        <v>0.17</v>
      </c>
      <c r="W95" s="202">
        <v>0.28000000000000003</v>
      </c>
      <c r="X95" s="202">
        <v>1.18</v>
      </c>
      <c r="Y95" s="202">
        <v>0</v>
      </c>
      <c r="Z95" s="202">
        <v>1.1100000000000001</v>
      </c>
      <c r="AA95" s="202">
        <v>0.72</v>
      </c>
      <c r="AB95" s="202">
        <v>0</v>
      </c>
      <c r="AC95" s="202">
        <v>14.67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2.3199999999999998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6.12</v>
      </c>
      <c r="J96" s="202">
        <v>10.58</v>
      </c>
      <c r="K96" s="202">
        <v>5.2</v>
      </c>
      <c r="L96" s="202">
        <v>2</v>
      </c>
      <c r="M96" s="202">
        <v>0</v>
      </c>
      <c r="N96" s="202">
        <v>0.47</v>
      </c>
      <c r="O96" s="202">
        <v>1.59</v>
      </c>
      <c r="P96" s="202">
        <v>2.1800000000000002</v>
      </c>
      <c r="Q96" s="202">
        <v>0.05</v>
      </c>
      <c r="R96" s="202">
        <v>0.34</v>
      </c>
      <c r="S96" s="202">
        <v>0.21</v>
      </c>
      <c r="T96" s="202">
        <v>0</v>
      </c>
      <c r="U96" s="202">
        <v>9.2100000000000009</v>
      </c>
      <c r="V96" s="202">
        <v>0.17</v>
      </c>
      <c r="W96" s="202">
        <v>0.28000000000000003</v>
      </c>
      <c r="X96" s="202">
        <v>1.18</v>
      </c>
      <c r="Y96" s="202">
        <v>0</v>
      </c>
      <c r="Z96" s="202">
        <v>1.1100000000000001</v>
      </c>
      <c r="AA96" s="202">
        <v>0.72</v>
      </c>
      <c r="AB96" s="202">
        <v>0</v>
      </c>
      <c r="AC96" s="202">
        <v>14.67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2.3199999999999998</v>
      </c>
      <c r="AJ96" s="202">
        <v>0</v>
      </c>
      <c r="AK96" s="202">
        <v>0.16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6.12</v>
      </c>
      <c r="J97" s="202">
        <v>10.58</v>
      </c>
      <c r="K97" s="202">
        <v>5.2</v>
      </c>
      <c r="L97" s="202">
        <v>2</v>
      </c>
      <c r="M97" s="202">
        <v>0</v>
      </c>
      <c r="N97" s="202">
        <v>0.47</v>
      </c>
      <c r="O97" s="202">
        <v>1.59</v>
      </c>
      <c r="P97" s="202">
        <v>2.1800000000000002</v>
      </c>
      <c r="Q97" s="202">
        <v>0.05</v>
      </c>
      <c r="R97" s="202">
        <v>0.34</v>
      </c>
      <c r="S97" s="202">
        <v>0.21</v>
      </c>
      <c r="T97" s="202">
        <v>0</v>
      </c>
      <c r="U97" s="202">
        <v>9.2100000000000009</v>
      </c>
      <c r="V97" s="202">
        <v>0.17</v>
      </c>
      <c r="W97" s="202">
        <v>0.28000000000000003</v>
      </c>
      <c r="X97" s="202">
        <v>1.18</v>
      </c>
      <c r="Y97" s="202">
        <v>0</v>
      </c>
      <c r="Z97" s="202">
        <v>1.1100000000000001</v>
      </c>
      <c r="AA97" s="202">
        <v>0.72</v>
      </c>
      <c r="AB97" s="202">
        <v>0</v>
      </c>
      <c r="AC97" s="202">
        <v>14.67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2.3199999999999998</v>
      </c>
      <c r="AJ97" s="202">
        <v>0</v>
      </c>
      <c r="AK97" s="202">
        <v>0.97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6.12</v>
      </c>
      <c r="J98" s="202">
        <v>10.58</v>
      </c>
      <c r="K98" s="202">
        <v>5.2</v>
      </c>
      <c r="L98" s="202">
        <v>2</v>
      </c>
      <c r="M98" s="202">
        <v>0</v>
      </c>
      <c r="N98" s="202">
        <v>0.47</v>
      </c>
      <c r="O98" s="202">
        <v>1.59</v>
      </c>
      <c r="P98" s="202">
        <v>2.1800000000000002</v>
      </c>
      <c r="Q98" s="202">
        <v>0.05</v>
      </c>
      <c r="R98" s="202">
        <v>0.34</v>
      </c>
      <c r="S98" s="202">
        <v>0.21</v>
      </c>
      <c r="T98" s="202">
        <v>0</v>
      </c>
      <c r="U98" s="202">
        <v>9.2100000000000009</v>
      </c>
      <c r="V98" s="202">
        <v>0.17</v>
      </c>
      <c r="W98" s="202">
        <v>0.28000000000000003</v>
      </c>
      <c r="X98" s="202">
        <v>1.18</v>
      </c>
      <c r="Y98" s="202">
        <v>0</v>
      </c>
      <c r="Z98" s="202">
        <v>1.1100000000000001</v>
      </c>
      <c r="AA98" s="202">
        <v>0.72</v>
      </c>
      <c r="AB98" s="202">
        <v>0</v>
      </c>
      <c r="AC98" s="202">
        <v>14.67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2.3199999999999998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1.1824999999999997E-2</v>
      </c>
      <c r="G99">
        <f t="shared" si="0"/>
        <v>0</v>
      </c>
      <c r="H99">
        <f t="shared" si="0"/>
        <v>0</v>
      </c>
      <c r="I99">
        <f t="shared" si="0"/>
        <v>0.16514999999999988</v>
      </c>
      <c r="J99">
        <f t="shared" si="0"/>
        <v>0.19242749999999995</v>
      </c>
      <c r="K99">
        <f t="shared" si="0"/>
        <v>0.49010500000000051</v>
      </c>
      <c r="L99">
        <f t="shared" si="0"/>
        <v>0.16022999999999996</v>
      </c>
      <c r="M99">
        <f t="shared" si="0"/>
        <v>0</v>
      </c>
      <c r="N99">
        <f t="shared" si="0"/>
        <v>1.1279999999999984E-2</v>
      </c>
      <c r="O99">
        <f t="shared" si="0"/>
        <v>3.8160000000000062E-2</v>
      </c>
      <c r="P99">
        <f t="shared" si="0"/>
        <v>5.5320000000000043E-2</v>
      </c>
      <c r="Q99">
        <f t="shared" si="0"/>
        <v>3.6300000000000061E-3</v>
      </c>
      <c r="R99">
        <f t="shared" si="0"/>
        <v>2.2135000000000047E-2</v>
      </c>
      <c r="S99">
        <f t="shared" si="0"/>
        <v>1.3990000000000011E-2</v>
      </c>
      <c r="T99">
        <f t="shared" si="0"/>
        <v>0</v>
      </c>
      <c r="U99">
        <f t="shared" si="0"/>
        <v>0.22104000000000026</v>
      </c>
      <c r="V99">
        <f t="shared" si="0"/>
        <v>4.0799999999999994E-3</v>
      </c>
      <c r="W99">
        <f t="shared" si="0"/>
        <v>6.7200000000000081E-3</v>
      </c>
      <c r="X99">
        <f t="shared" si="0"/>
        <v>2.8320000000000067E-2</v>
      </c>
      <c r="Y99">
        <f t="shared" si="0"/>
        <v>0</v>
      </c>
      <c r="Z99">
        <f t="shared" si="0"/>
        <v>2.6394999999999988E-2</v>
      </c>
      <c r="AA99">
        <f t="shared" si="0"/>
        <v>1.7124999999999981E-2</v>
      </c>
      <c r="AB99">
        <f t="shared" si="0"/>
        <v>0</v>
      </c>
      <c r="AC99">
        <f t="shared" si="0"/>
        <v>0.22556749999999992</v>
      </c>
      <c r="AD99">
        <f t="shared" si="0"/>
        <v>5.8504999999999932E-2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6.5779999999999964E-2</v>
      </c>
      <c r="AJ99">
        <f t="shared" si="0"/>
        <v>0</v>
      </c>
      <c r="AK99">
        <f t="shared" si="0"/>
        <v>2.8249999999999998E-4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2.3199999999999998</v>
      </c>
      <c r="AJ3" s="202">
        <v>0</v>
      </c>
      <c r="AK3" s="202">
        <v>-12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2.3199999999999998</v>
      </c>
      <c r="AJ4" s="202">
        <v>0</v>
      </c>
      <c r="AK4" s="202">
        <v>-12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2.3199999999999998</v>
      </c>
      <c r="AJ5" s="202">
        <v>0</v>
      </c>
      <c r="AK5" s="202">
        <v>-12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2.13</v>
      </c>
      <c r="AJ6" s="202">
        <v>0</v>
      </c>
      <c r="AK6" s="202">
        <v>-11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2.13</v>
      </c>
      <c r="AJ7" s="202">
        <v>0</v>
      </c>
      <c r="AK7" s="202">
        <v>-18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2.13</v>
      </c>
      <c r="AJ8" s="202">
        <v>0</v>
      </c>
      <c r="AK8" s="202">
        <v>-9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2.13</v>
      </c>
      <c r="AJ9" s="202">
        <v>0</v>
      </c>
      <c r="AK9" s="202">
        <v>-11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1.82</v>
      </c>
      <c r="AJ10" s="202">
        <v>0</v>
      </c>
      <c r="AK10" s="202">
        <v>-11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1.82</v>
      </c>
      <c r="AJ11" s="202">
        <v>0</v>
      </c>
      <c r="AK11" s="202">
        <v>-10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1.82</v>
      </c>
      <c r="AJ12" s="202">
        <v>0</v>
      </c>
      <c r="AK12" s="202">
        <v>-10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1.82</v>
      </c>
      <c r="AJ13" s="202">
        <v>0</v>
      </c>
      <c r="AK13" s="202">
        <v>-16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1.82</v>
      </c>
      <c r="AJ14" s="202">
        <v>0</v>
      </c>
      <c r="AK14" s="202">
        <v>-8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1.82</v>
      </c>
      <c r="AJ15" s="202">
        <v>0</v>
      </c>
      <c r="AK15" s="202">
        <v>-10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1.82</v>
      </c>
      <c r="AJ16" s="202">
        <v>0</v>
      </c>
      <c r="AK16" s="202">
        <v>-9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1.82</v>
      </c>
      <c r="AJ17" s="202">
        <v>0</v>
      </c>
      <c r="AK17" s="202">
        <v>-9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1.82</v>
      </c>
      <c r="AJ18" s="202">
        <v>0</v>
      </c>
      <c r="AK18" s="202">
        <v>-9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1.82</v>
      </c>
      <c r="AJ19" s="202">
        <v>0</v>
      </c>
      <c r="AK19" s="202">
        <v>-15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1.82</v>
      </c>
      <c r="AJ20" s="202">
        <v>0</v>
      </c>
      <c r="AK20" s="202">
        <v>-7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1.82</v>
      </c>
      <c r="AJ21" s="202">
        <v>0</v>
      </c>
      <c r="AK21" s="202">
        <v>-9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1.82</v>
      </c>
      <c r="AJ22" s="202">
        <v>0</v>
      </c>
      <c r="AK22" s="202">
        <v>-10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1.82</v>
      </c>
      <c r="AJ23" s="202">
        <v>0</v>
      </c>
      <c r="AK23" s="202">
        <v>-11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1.82</v>
      </c>
      <c r="AJ24" s="202">
        <v>0</v>
      </c>
      <c r="AK24" s="202">
        <v>-10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1.82</v>
      </c>
      <c r="AJ25" s="202">
        <v>0</v>
      </c>
      <c r="AK25" s="202">
        <v>-14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1.82</v>
      </c>
      <c r="AJ26" s="202">
        <v>0</v>
      </c>
      <c r="AK26" s="202">
        <v>-6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1.82</v>
      </c>
      <c r="AJ27" s="202">
        <v>0</v>
      </c>
      <c r="AK27" s="202">
        <v>-9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1.82</v>
      </c>
      <c r="AJ28" s="202">
        <v>0</v>
      </c>
      <c r="AK28" s="202">
        <v>-9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1.82</v>
      </c>
      <c r="AJ29" s="202">
        <v>0</v>
      </c>
      <c r="AK29" s="202">
        <v>-9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1.82</v>
      </c>
      <c r="AJ30" s="202">
        <v>0</v>
      </c>
      <c r="AK30" s="202">
        <v>-9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1.82</v>
      </c>
      <c r="AJ31" s="202">
        <v>0</v>
      </c>
      <c r="AK31" s="202">
        <v>-14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2.2000000000000002</v>
      </c>
      <c r="AJ32" s="202">
        <v>0</v>
      </c>
      <c r="AK32" s="202">
        <v>-7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2.2000000000000002</v>
      </c>
      <c r="AJ33" s="202">
        <v>0</v>
      </c>
      <c r="AK33" s="202">
        <v>-8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2.2000000000000002</v>
      </c>
      <c r="AJ34" s="202">
        <v>0</v>
      </c>
      <c r="AK34" s="202">
        <v>-8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1.82</v>
      </c>
      <c r="AJ35" s="202">
        <v>0</v>
      </c>
      <c r="AK35" s="202">
        <v>-11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1.82</v>
      </c>
      <c r="AJ36" s="202">
        <v>0</v>
      </c>
      <c r="AK36" s="202">
        <v>-12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1.82</v>
      </c>
      <c r="AJ37" s="202">
        <v>0</v>
      </c>
      <c r="AK37" s="202">
        <v>-21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1.82</v>
      </c>
      <c r="AJ38" s="202">
        <v>0</v>
      </c>
      <c r="AK38" s="202">
        <v>-15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1.82</v>
      </c>
      <c r="AJ39" s="202">
        <v>0</v>
      </c>
      <c r="AK39" s="202">
        <v>-18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1.82</v>
      </c>
      <c r="AJ40" s="202">
        <v>0</v>
      </c>
      <c r="AK40" s="202">
        <v>-20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1.82</v>
      </c>
      <c r="AJ41" s="202">
        <v>0</v>
      </c>
      <c r="AK41" s="202">
        <v>-21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1.82</v>
      </c>
      <c r="AJ42" s="202">
        <v>0</v>
      </c>
      <c r="AK42" s="202">
        <v>-21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2.2000000000000002</v>
      </c>
      <c r="AJ43" s="202">
        <v>0</v>
      </c>
      <c r="AK43" s="202">
        <v>-27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2.2000000000000002</v>
      </c>
      <c r="AJ44" s="202">
        <v>0</v>
      </c>
      <c r="AK44" s="202">
        <v>-19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1.82</v>
      </c>
      <c r="AJ45" s="202">
        <v>0</v>
      </c>
      <c r="AK45" s="202">
        <v>-21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1.82</v>
      </c>
      <c r="AJ46" s="202">
        <v>0</v>
      </c>
      <c r="AK46" s="202">
        <v>-21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1.82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1.82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1.82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1.82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0.72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0.72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0.72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0.72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0.67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0.67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0.67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0.67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0.67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0.67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0.67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0.67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0.67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0.67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0.67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0.67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0.67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0.67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0.67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0.67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0.67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1.1100000000000001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1.1100000000000001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1.19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1.98</v>
      </c>
      <c r="AJ75" s="202">
        <v>0</v>
      </c>
      <c r="AK75" s="202">
        <v>-13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1.98</v>
      </c>
      <c r="AJ76" s="202">
        <v>0</v>
      </c>
      <c r="AK76" s="202">
        <v>-12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1.98</v>
      </c>
      <c r="AJ77" s="202">
        <v>0</v>
      </c>
      <c r="AK77" s="202">
        <v>-10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1.71</v>
      </c>
      <c r="AJ78" s="202">
        <v>0</v>
      </c>
      <c r="AK78" s="202">
        <v>-9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1.71</v>
      </c>
      <c r="AJ79" s="202">
        <v>0</v>
      </c>
      <c r="AK79" s="202">
        <v>-15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1.71</v>
      </c>
      <c r="AJ80" s="202">
        <v>0</v>
      </c>
      <c r="AK80" s="202">
        <v>-7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1.71</v>
      </c>
      <c r="AJ81" s="202">
        <v>0</v>
      </c>
      <c r="AK81" s="202">
        <v>-10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1.71</v>
      </c>
      <c r="AJ82" s="202">
        <v>0</v>
      </c>
      <c r="AK82" s="202">
        <v>-10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1.71</v>
      </c>
      <c r="AJ83" s="202">
        <v>0</v>
      </c>
      <c r="AK83" s="202">
        <v>-11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1.71</v>
      </c>
      <c r="AJ84" s="202">
        <v>0</v>
      </c>
      <c r="AK84" s="202">
        <v>-11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1.71</v>
      </c>
      <c r="AJ85" s="202">
        <v>0</v>
      </c>
      <c r="AK85" s="202">
        <v>-17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1.98</v>
      </c>
      <c r="AJ86" s="202">
        <v>0</v>
      </c>
      <c r="AK86" s="202">
        <v>-10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1.98</v>
      </c>
      <c r="AJ87" s="202">
        <v>0</v>
      </c>
      <c r="AK87" s="202">
        <v>-12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1.98</v>
      </c>
      <c r="AJ88" s="202">
        <v>0</v>
      </c>
      <c r="AK88" s="202">
        <v>-13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1.71</v>
      </c>
      <c r="AJ89" s="202">
        <v>0</v>
      </c>
      <c r="AK89" s="202">
        <v>-13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1.71</v>
      </c>
      <c r="AJ90" s="202">
        <v>0</v>
      </c>
      <c r="AK90" s="202">
        <v>-13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1.71</v>
      </c>
      <c r="AJ91" s="202">
        <v>0</v>
      </c>
      <c r="AK91" s="202">
        <v>-19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1.71</v>
      </c>
      <c r="AJ92" s="202">
        <v>0</v>
      </c>
      <c r="AK92" s="202">
        <v>-11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1.71</v>
      </c>
      <c r="AJ93" s="202">
        <v>0</v>
      </c>
      <c r="AK93" s="202">
        <v>-13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1.71</v>
      </c>
      <c r="AJ94" s="202">
        <v>0</v>
      </c>
      <c r="AK94" s="202">
        <v>-13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1.71</v>
      </c>
      <c r="AJ95" s="202">
        <v>0</v>
      </c>
      <c r="AK95" s="202">
        <v>-13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1.71</v>
      </c>
      <c r="AJ96" s="202">
        <v>0</v>
      </c>
      <c r="AK96" s="202">
        <v>-12.94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1.71</v>
      </c>
      <c r="AJ97" s="202">
        <v>0</v>
      </c>
      <c r="AK97" s="202">
        <v>-17.54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1.71</v>
      </c>
      <c r="AJ98" s="202">
        <v>0</v>
      </c>
      <c r="AK98" s="202">
        <v>-10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3.8084999999999994E-2</v>
      </c>
      <c r="AJ99">
        <f t="shared" si="0"/>
        <v>0</v>
      </c>
      <c r="AK99">
        <f t="shared" si="0"/>
        <v>-0.21362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1.48</v>
      </c>
      <c r="AE3" s="202">
        <v>0</v>
      </c>
      <c r="AF3" s="202">
        <v>0</v>
      </c>
      <c r="AG3" s="202">
        <v>0</v>
      </c>
      <c r="AH3" s="202">
        <v>0</v>
      </c>
      <c r="AI3" s="202">
        <v>10.54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1.48</v>
      </c>
      <c r="AE4" s="202">
        <v>0</v>
      </c>
      <c r="AF4" s="202">
        <v>0</v>
      </c>
      <c r="AG4" s="202">
        <v>0</v>
      </c>
      <c r="AH4" s="202">
        <v>0</v>
      </c>
      <c r="AI4" s="202">
        <v>10.54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1.48</v>
      </c>
      <c r="AE5" s="202">
        <v>0</v>
      </c>
      <c r="AF5" s="202">
        <v>0</v>
      </c>
      <c r="AG5" s="202">
        <v>0</v>
      </c>
      <c r="AH5" s="202">
        <v>0</v>
      </c>
      <c r="AI5" s="202">
        <v>10.54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1.48</v>
      </c>
      <c r="AE6" s="202">
        <v>0</v>
      </c>
      <c r="AF6" s="202">
        <v>0</v>
      </c>
      <c r="AG6" s="202">
        <v>0</v>
      </c>
      <c r="AH6" s="202">
        <v>0</v>
      </c>
      <c r="AI6" s="202">
        <v>10.54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10.54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10.54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10.54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9.09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9.09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9.09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9.09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1.48</v>
      </c>
      <c r="AE14" s="202">
        <v>0</v>
      </c>
      <c r="AF14" s="202">
        <v>0</v>
      </c>
      <c r="AG14" s="202">
        <v>0</v>
      </c>
      <c r="AH14" s="202">
        <v>0</v>
      </c>
      <c r="AI14" s="202">
        <v>9.09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1.48</v>
      </c>
      <c r="AE15" s="202">
        <v>0</v>
      </c>
      <c r="AF15" s="202">
        <v>0</v>
      </c>
      <c r="AG15" s="202">
        <v>0</v>
      </c>
      <c r="AH15" s="202">
        <v>0</v>
      </c>
      <c r="AI15" s="202">
        <v>9.09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1.48</v>
      </c>
      <c r="AE16" s="202">
        <v>0</v>
      </c>
      <c r="AF16" s="202">
        <v>0</v>
      </c>
      <c r="AG16" s="202">
        <v>0</v>
      </c>
      <c r="AH16" s="202">
        <v>0</v>
      </c>
      <c r="AI16" s="202">
        <v>9.09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1.48</v>
      </c>
      <c r="AE17" s="202">
        <v>0</v>
      </c>
      <c r="AF17" s="202">
        <v>0</v>
      </c>
      <c r="AG17" s="202">
        <v>0</v>
      </c>
      <c r="AH17" s="202">
        <v>0</v>
      </c>
      <c r="AI17" s="202">
        <v>9.09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1.48</v>
      </c>
      <c r="AE18" s="202">
        <v>0</v>
      </c>
      <c r="AF18" s="202">
        <v>0</v>
      </c>
      <c r="AG18" s="202">
        <v>0</v>
      </c>
      <c r="AH18" s="202">
        <v>0</v>
      </c>
      <c r="AI18" s="202">
        <v>9.09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1.48</v>
      </c>
      <c r="AE19" s="202">
        <v>0</v>
      </c>
      <c r="AF19" s="202">
        <v>0</v>
      </c>
      <c r="AG19" s="202">
        <v>0</v>
      </c>
      <c r="AH19" s="202">
        <v>0</v>
      </c>
      <c r="AI19" s="202">
        <v>9.09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1.48</v>
      </c>
      <c r="AE20" s="202">
        <v>0</v>
      </c>
      <c r="AF20" s="202">
        <v>0</v>
      </c>
      <c r="AG20" s="202">
        <v>0</v>
      </c>
      <c r="AH20" s="202">
        <v>0</v>
      </c>
      <c r="AI20" s="202">
        <v>9.09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1.48</v>
      </c>
      <c r="AE21" s="202">
        <v>0</v>
      </c>
      <c r="AF21" s="202">
        <v>0</v>
      </c>
      <c r="AG21" s="202">
        <v>0</v>
      </c>
      <c r="AH21" s="202">
        <v>0</v>
      </c>
      <c r="AI21" s="202">
        <v>9.09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1.48</v>
      </c>
      <c r="AE22" s="202">
        <v>0</v>
      </c>
      <c r="AF22" s="202">
        <v>0</v>
      </c>
      <c r="AG22" s="202">
        <v>0</v>
      </c>
      <c r="AH22" s="202">
        <v>0</v>
      </c>
      <c r="AI22" s="202">
        <v>9.09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1.48</v>
      </c>
      <c r="AE23" s="202">
        <v>0</v>
      </c>
      <c r="AF23" s="202">
        <v>0</v>
      </c>
      <c r="AG23" s="202">
        <v>0</v>
      </c>
      <c r="AH23" s="202">
        <v>0</v>
      </c>
      <c r="AI23" s="202">
        <v>9.09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1.48</v>
      </c>
      <c r="AE24" s="202">
        <v>0</v>
      </c>
      <c r="AF24" s="202">
        <v>0</v>
      </c>
      <c r="AG24" s="202">
        <v>0</v>
      </c>
      <c r="AH24" s="202">
        <v>0</v>
      </c>
      <c r="AI24" s="202">
        <v>9.09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1.48</v>
      </c>
      <c r="AE25" s="202">
        <v>0</v>
      </c>
      <c r="AF25" s="202">
        <v>0</v>
      </c>
      <c r="AG25" s="202">
        <v>0</v>
      </c>
      <c r="AH25" s="202">
        <v>0</v>
      </c>
      <c r="AI25" s="202">
        <v>9.09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1.48</v>
      </c>
      <c r="AE26" s="202">
        <v>0</v>
      </c>
      <c r="AF26" s="202">
        <v>0</v>
      </c>
      <c r="AG26" s="202">
        <v>0</v>
      </c>
      <c r="AH26" s="202">
        <v>0</v>
      </c>
      <c r="AI26" s="202">
        <v>9.09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1.48</v>
      </c>
      <c r="AE27" s="202">
        <v>0</v>
      </c>
      <c r="AF27" s="202">
        <v>0</v>
      </c>
      <c r="AG27" s="202">
        <v>0</v>
      </c>
      <c r="AH27" s="202">
        <v>0</v>
      </c>
      <c r="AI27" s="202">
        <v>9.09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1.48</v>
      </c>
      <c r="AE28" s="202">
        <v>0</v>
      </c>
      <c r="AF28" s="202">
        <v>0</v>
      </c>
      <c r="AG28" s="202">
        <v>0</v>
      </c>
      <c r="AH28" s="202">
        <v>0</v>
      </c>
      <c r="AI28" s="202">
        <v>9.09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1.48</v>
      </c>
      <c r="AE29" s="202">
        <v>0</v>
      </c>
      <c r="AF29" s="202">
        <v>0</v>
      </c>
      <c r="AG29" s="202">
        <v>0</v>
      </c>
      <c r="AH29" s="202">
        <v>0</v>
      </c>
      <c r="AI29" s="202">
        <v>9.09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1.48</v>
      </c>
      <c r="AE30" s="202">
        <v>0</v>
      </c>
      <c r="AF30" s="202">
        <v>0</v>
      </c>
      <c r="AG30" s="202">
        <v>0</v>
      </c>
      <c r="AH30" s="202">
        <v>0</v>
      </c>
      <c r="AI30" s="202">
        <v>9.09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1.48</v>
      </c>
      <c r="AE31" s="202">
        <v>0</v>
      </c>
      <c r="AF31" s="202">
        <v>0</v>
      </c>
      <c r="AG31" s="202">
        <v>0</v>
      </c>
      <c r="AH31" s="202">
        <v>0</v>
      </c>
      <c r="AI31" s="202">
        <v>9.09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2.68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10.54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2.68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10.54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2.68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10.54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0.36</v>
      </c>
      <c r="AE35" s="202">
        <v>0</v>
      </c>
      <c r="AF35" s="202">
        <v>0</v>
      </c>
      <c r="AG35" s="202">
        <v>0</v>
      </c>
      <c r="AH35" s="202">
        <v>0</v>
      </c>
      <c r="AI35" s="202">
        <v>9.09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0.36</v>
      </c>
      <c r="AE36" s="202">
        <v>0</v>
      </c>
      <c r="AF36" s="202">
        <v>0</v>
      </c>
      <c r="AG36" s="202">
        <v>0</v>
      </c>
      <c r="AH36" s="202">
        <v>0</v>
      </c>
      <c r="AI36" s="202">
        <v>9.09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0.36</v>
      </c>
      <c r="AE37" s="202">
        <v>0</v>
      </c>
      <c r="AF37" s="202">
        <v>0</v>
      </c>
      <c r="AG37" s="202">
        <v>0</v>
      </c>
      <c r="AH37" s="202">
        <v>0</v>
      </c>
      <c r="AI37" s="202">
        <v>9.09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0.36</v>
      </c>
      <c r="AE38" s="202">
        <v>0</v>
      </c>
      <c r="AF38" s="202">
        <v>0</v>
      </c>
      <c r="AG38" s="202">
        <v>0</v>
      </c>
      <c r="AH38" s="202">
        <v>0</v>
      </c>
      <c r="AI38" s="202">
        <v>9.09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0.36</v>
      </c>
      <c r="AE39" s="202">
        <v>0</v>
      </c>
      <c r="AF39" s="202">
        <v>0</v>
      </c>
      <c r="AG39" s="202">
        <v>0</v>
      </c>
      <c r="AH39" s="202">
        <v>0</v>
      </c>
      <c r="AI39" s="202">
        <v>9.09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0.36</v>
      </c>
      <c r="AE40" s="202">
        <v>0</v>
      </c>
      <c r="AF40" s="202">
        <v>0</v>
      </c>
      <c r="AG40" s="202">
        <v>0</v>
      </c>
      <c r="AH40" s="202">
        <v>0</v>
      </c>
      <c r="AI40" s="202">
        <v>9.09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0.36</v>
      </c>
      <c r="AE41" s="202">
        <v>0</v>
      </c>
      <c r="AF41" s="202">
        <v>0</v>
      </c>
      <c r="AG41" s="202">
        <v>0</v>
      </c>
      <c r="AH41" s="202">
        <v>0</v>
      </c>
      <c r="AI41" s="202">
        <v>9.09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0.36</v>
      </c>
      <c r="AE42" s="202">
        <v>0</v>
      </c>
      <c r="AF42" s="202">
        <v>0</v>
      </c>
      <c r="AG42" s="202">
        <v>0</v>
      </c>
      <c r="AH42" s="202">
        <v>0</v>
      </c>
      <c r="AI42" s="202">
        <v>9.09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0.36</v>
      </c>
      <c r="AE43" s="202">
        <v>0</v>
      </c>
      <c r="AF43" s="202">
        <v>0</v>
      </c>
      <c r="AG43" s="202">
        <v>0</v>
      </c>
      <c r="AH43" s="202">
        <v>0</v>
      </c>
      <c r="AI43" s="202">
        <v>10.54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0.36</v>
      </c>
      <c r="AE44" s="202">
        <v>0</v>
      </c>
      <c r="AF44" s="202">
        <v>0</v>
      </c>
      <c r="AG44" s="202">
        <v>0</v>
      </c>
      <c r="AH44" s="202">
        <v>0</v>
      </c>
      <c r="AI44" s="202">
        <v>10.54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0.36</v>
      </c>
      <c r="AE45" s="202">
        <v>0</v>
      </c>
      <c r="AF45" s="202">
        <v>0</v>
      </c>
      <c r="AG45" s="202">
        <v>0</v>
      </c>
      <c r="AH45" s="202">
        <v>0</v>
      </c>
      <c r="AI45" s="202">
        <v>9.09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0.36</v>
      </c>
      <c r="AE46" s="202">
        <v>0</v>
      </c>
      <c r="AF46" s="202">
        <v>0</v>
      </c>
      <c r="AG46" s="202">
        <v>0</v>
      </c>
      <c r="AH46" s="202">
        <v>0</v>
      </c>
      <c r="AI46" s="202">
        <v>9.09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2.11</v>
      </c>
      <c r="AD47" s="202">
        <v>0.36</v>
      </c>
      <c r="AE47" s="202">
        <v>0</v>
      </c>
      <c r="AF47" s="202">
        <v>0</v>
      </c>
      <c r="AG47" s="202">
        <v>0</v>
      </c>
      <c r="AH47" s="202">
        <v>0</v>
      </c>
      <c r="AI47" s="202">
        <v>9.09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2.14</v>
      </c>
      <c r="AD48" s="202">
        <v>0.35</v>
      </c>
      <c r="AE48" s="202">
        <v>0</v>
      </c>
      <c r="AF48" s="202">
        <v>0</v>
      </c>
      <c r="AG48" s="202">
        <v>0</v>
      </c>
      <c r="AH48" s="202">
        <v>0</v>
      </c>
      <c r="AI48" s="202">
        <v>9.09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2.14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9.09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2.14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9.09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0.35</v>
      </c>
      <c r="AE51" s="202">
        <v>0</v>
      </c>
      <c r="AF51" s="202">
        <v>0</v>
      </c>
      <c r="AG51" s="202">
        <v>0</v>
      </c>
      <c r="AH51" s="202">
        <v>0</v>
      </c>
      <c r="AI51" s="202">
        <v>3.61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0.35</v>
      </c>
      <c r="AE52" s="202">
        <v>0</v>
      </c>
      <c r="AF52" s="202">
        <v>0</v>
      </c>
      <c r="AG52" s="202">
        <v>0</v>
      </c>
      <c r="AH52" s="202">
        <v>0</v>
      </c>
      <c r="AI52" s="202">
        <v>3.61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0.35</v>
      </c>
      <c r="AE53" s="202">
        <v>0</v>
      </c>
      <c r="AF53" s="202">
        <v>0</v>
      </c>
      <c r="AG53" s="202">
        <v>0</v>
      </c>
      <c r="AH53" s="202">
        <v>0</v>
      </c>
      <c r="AI53" s="202">
        <v>3.61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0.35</v>
      </c>
      <c r="AE54" s="202">
        <v>0</v>
      </c>
      <c r="AF54" s="202">
        <v>0</v>
      </c>
      <c r="AG54" s="202">
        <v>0</v>
      </c>
      <c r="AH54" s="202">
        <v>0</v>
      </c>
      <c r="AI54" s="202">
        <v>3.61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1.48</v>
      </c>
      <c r="AE55" s="202">
        <v>0</v>
      </c>
      <c r="AF55" s="202">
        <v>0</v>
      </c>
      <c r="AG55" s="202">
        <v>0</v>
      </c>
      <c r="AH55" s="202">
        <v>0</v>
      </c>
      <c r="AI55" s="202">
        <v>3.35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2.19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3.35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2.19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3.35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2.19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3.35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2.19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3.35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2.19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3.35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2.19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3.35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2.19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3.35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2.19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3.35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2.19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3.35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2.19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3.35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2.19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3.35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2.19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3.35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2.19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3.35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2.19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3.35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2.19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3.35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2.19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3.35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2.13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4.4800000000000004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2.13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4.4800000000000004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2.74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4.4800000000000004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2.74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7.51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2.74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7.51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2.61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7.51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2.11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7.51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2.1800000000000002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7.51</v>
      </c>
      <c r="AJ79" s="202">
        <v>0</v>
      </c>
      <c r="AK79" s="202">
        <v>0.04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2.1800000000000002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7.51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2.1800000000000002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7.51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2.11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7.51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2.11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7.51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2.11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7.51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2.11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7.51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2.61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7.51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2.61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7.51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2.61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7.51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2.11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7.51</v>
      </c>
      <c r="AJ89" s="202">
        <v>0</v>
      </c>
      <c r="AK89" s="202">
        <v>0.04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2.11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7.51</v>
      </c>
      <c r="AJ90" s="202">
        <v>0</v>
      </c>
      <c r="AK90" s="202">
        <v>0.04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2.11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7.51</v>
      </c>
      <c r="AJ91" s="202">
        <v>0</v>
      </c>
      <c r="AK91" s="202">
        <v>0.04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2.11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7.51</v>
      </c>
      <c r="AJ92" s="202">
        <v>0</v>
      </c>
      <c r="AK92" s="202">
        <v>0.04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2.11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7.51</v>
      </c>
      <c r="AJ93" s="202">
        <v>0</v>
      </c>
      <c r="AK93" s="202">
        <v>0.04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2.11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7.51</v>
      </c>
      <c r="AJ94" s="202">
        <v>0</v>
      </c>
      <c r="AK94" s="202">
        <v>0.04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2.11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7.51</v>
      </c>
      <c r="AJ95" s="202">
        <v>0</v>
      </c>
      <c r="AK95" s="202">
        <v>0.04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2.11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7.51</v>
      </c>
      <c r="AJ96" s="202">
        <v>0</v>
      </c>
      <c r="AK96" s="202">
        <v>0.14000000000000001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2.11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7.51</v>
      </c>
      <c r="AJ97" s="202">
        <v>0</v>
      </c>
      <c r="AK97" s="202">
        <v>0.64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2.11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7.51</v>
      </c>
      <c r="AJ98" s="202">
        <v>0</v>
      </c>
      <c r="AK98" s="202">
        <v>0.04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3.6500000000000012E-2</v>
      </c>
      <c r="AD99">
        <f t="shared" si="0"/>
        <v>1.2707499999999995E-2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0.17969750000000001</v>
      </c>
      <c r="AJ99">
        <f t="shared" si="0"/>
        <v>0</v>
      </c>
      <c r="AK99">
        <f t="shared" si="0"/>
        <v>1.1350000000000006E-3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0.04</v>
      </c>
      <c r="G3" s="202">
        <v>0</v>
      </c>
      <c r="H3" s="202">
        <v>0</v>
      </c>
      <c r="I3" s="202">
        <v>0.43</v>
      </c>
      <c r="J3" s="202">
        <v>0</v>
      </c>
      <c r="K3" s="202">
        <v>0.3</v>
      </c>
      <c r="L3" s="202">
        <v>18.22</v>
      </c>
      <c r="M3" s="202">
        <v>0.89</v>
      </c>
      <c r="N3" s="202">
        <v>0.56999999999999995</v>
      </c>
      <c r="O3" s="202">
        <v>0</v>
      </c>
      <c r="P3" s="202">
        <v>1.17</v>
      </c>
      <c r="Q3" s="202">
        <v>0.1</v>
      </c>
      <c r="R3" s="202">
        <v>0.41</v>
      </c>
      <c r="S3" s="202">
        <v>0.25</v>
      </c>
      <c r="T3" s="202">
        <v>0</v>
      </c>
      <c r="U3" s="202">
        <v>2.02</v>
      </c>
      <c r="V3" s="202">
        <v>0.2</v>
      </c>
      <c r="W3" s="202">
        <v>0.34</v>
      </c>
      <c r="X3" s="202">
        <v>1.43</v>
      </c>
      <c r="Y3" s="202">
        <v>0</v>
      </c>
      <c r="Z3" s="202">
        <v>1.22</v>
      </c>
      <c r="AA3" s="202">
        <v>0.87</v>
      </c>
      <c r="AB3" s="202">
        <v>0</v>
      </c>
      <c r="AC3" s="202">
        <v>0</v>
      </c>
      <c r="AD3" s="202">
        <v>8.9</v>
      </c>
      <c r="AE3" s="202">
        <v>0</v>
      </c>
      <c r="AF3" s="202">
        <v>0</v>
      </c>
      <c r="AG3" s="202">
        <v>0</v>
      </c>
      <c r="AH3" s="202">
        <v>0</v>
      </c>
      <c r="AI3" s="202">
        <v>7.38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0.04</v>
      </c>
      <c r="G4" s="202">
        <v>0</v>
      </c>
      <c r="H4" s="202">
        <v>0</v>
      </c>
      <c r="I4" s="202">
        <v>0.43</v>
      </c>
      <c r="J4" s="202">
        <v>0</v>
      </c>
      <c r="K4" s="202">
        <v>0.3</v>
      </c>
      <c r="L4" s="202">
        <v>18.22</v>
      </c>
      <c r="M4" s="202">
        <v>0.89</v>
      </c>
      <c r="N4" s="202">
        <v>0.56999999999999995</v>
      </c>
      <c r="O4" s="202">
        <v>0</v>
      </c>
      <c r="P4" s="202">
        <v>1.2</v>
      </c>
      <c r="Q4" s="202">
        <v>0.1</v>
      </c>
      <c r="R4" s="202">
        <v>0.41</v>
      </c>
      <c r="S4" s="202">
        <v>0.25</v>
      </c>
      <c r="T4" s="202">
        <v>0</v>
      </c>
      <c r="U4" s="202">
        <v>2.02</v>
      </c>
      <c r="V4" s="202">
        <v>0.2</v>
      </c>
      <c r="W4" s="202">
        <v>0.34</v>
      </c>
      <c r="X4" s="202">
        <v>1.43</v>
      </c>
      <c r="Y4" s="202">
        <v>0</v>
      </c>
      <c r="Z4" s="202">
        <v>1.22</v>
      </c>
      <c r="AA4" s="202">
        <v>0.87</v>
      </c>
      <c r="AB4" s="202">
        <v>0</v>
      </c>
      <c r="AC4" s="202">
        <v>0</v>
      </c>
      <c r="AD4" s="202">
        <v>8.9</v>
      </c>
      <c r="AE4" s="202">
        <v>0</v>
      </c>
      <c r="AF4" s="202">
        <v>0</v>
      </c>
      <c r="AG4" s="202">
        <v>0</v>
      </c>
      <c r="AH4" s="202">
        <v>0</v>
      </c>
      <c r="AI4" s="202">
        <v>7.38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0.04</v>
      </c>
      <c r="G5" s="202">
        <v>0</v>
      </c>
      <c r="H5" s="202">
        <v>0</v>
      </c>
      <c r="I5" s="202">
        <v>0.43</v>
      </c>
      <c r="J5" s="202">
        <v>0</v>
      </c>
      <c r="K5" s="202">
        <v>4.57</v>
      </c>
      <c r="L5" s="202">
        <v>18.22</v>
      </c>
      <c r="M5" s="202">
        <v>0.89</v>
      </c>
      <c r="N5" s="202">
        <v>0.56999999999999995</v>
      </c>
      <c r="O5" s="202">
        <v>0</v>
      </c>
      <c r="P5" s="202">
        <v>1.2</v>
      </c>
      <c r="Q5" s="202">
        <v>0.1</v>
      </c>
      <c r="R5" s="202">
        <v>0.41</v>
      </c>
      <c r="S5" s="202">
        <v>0.25</v>
      </c>
      <c r="T5" s="202">
        <v>0</v>
      </c>
      <c r="U5" s="202">
        <v>2.02</v>
      </c>
      <c r="V5" s="202">
        <v>0.2</v>
      </c>
      <c r="W5" s="202">
        <v>0.34</v>
      </c>
      <c r="X5" s="202">
        <v>1.43</v>
      </c>
      <c r="Y5" s="202">
        <v>0</v>
      </c>
      <c r="Z5" s="202">
        <v>1.22</v>
      </c>
      <c r="AA5" s="202">
        <v>0.87</v>
      </c>
      <c r="AB5" s="202">
        <v>0</v>
      </c>
      <c r="AC5" s="202">
        <v>0</v>
      </c>
      <c r="AD5" s="202">
        <v>8.9</v>
      </c>
      <c r="AE5" s="202">
        <v>0</v>
      </c>
      <c r="AF5" s="202">
        <v>0</v>
      </c>
      <c r="AG5" s="202">
        <v>0</v>
      </c>
      <c r="AH5" s="202">
        <v>0</v>
      </c>
      <c r="AI5" s="202">
        <v>7.38</v>
      </c>
      <c r="AJ5" s="202">
        <v>0</v>
      </c>
      <c r="AK5" s="202">
        <v>19.600000000000001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0.04</v>
      </c>
      <c r="G6" s="202">
        <v>0</v>
      </c>
      <c r="H6" s="202">
        <v>0</v>
      </c>
      <c r="I6" s="202">
        <v>0.43</v>
      </c>
      <c r="J6" s="202">
        <v>0</v>
      </c>
      <c r="K6" s="202">
        <v>4.57</v>
      </c>
      <c r="L6" s="202">
        <v>18.22</v>
      </c>
      <c r="M6" s="202">
        <v>0.89</v>
      </c>
      <c r="N6" s="202">
        <v>0.56999999999999995</v>
      </c>
      <c r="O6" s="202">
        <v>0</v>
      </c>
      <c r="P6" s="202">
        <v>1.22</v>
      </c>
      <c r="Q6" s="202">
        <v>0.1</v>
      </c>
      <c r="R6" s="202">
        <v>0.41</v>
      </c>
      <c r="S6" s="202">
        <v>0.25</v>
      </c>
      <c r="T6" s="202">
        <v>0</v>
      </c>
      <c r="U6" s="202">
        <v>2.02</v>
      </c>
      <c r="V6" s="202">
        <v>0.2</v>
      </c>
      <c r="W6" s="202">
        <v>0.34</v>
      </c>
      <c r="X6" s="202">
        <v>1.43</v>
      </c>
      <c r="Y6" s="202">
        <v>0</v>
      </c>
      <c r="Z6" s="202">
        <v>1.22</v>
      </c>
      <c r="AA6" s="202">
        <v>0.87</v>
      </c>
      <c r="AB6" s="202">
        <v>0</v>
      </c>
      <c r="AC6" s="202">
        <v>0</v>
      </c>
      <c r="AD6" s="202">
        <v>8.9</v>
      </c>
      <c r="AE6" s="202">
        <v>0</v>
      </c>
      <c r="AF6" s="202">
        <v>0</v>
      </c>
      <c r="AG6" s="202">
        <v>0</v>
      </c>
      <c r="AH6" s="202">
        <v>0</v>
      </c>
      <c r="AI6" s="202">
        <v>6.77</v>
      </c>
      <c r="AJ6" s="202">
        <v>0</v>
      </c>
      <c r="AK6" s="202">
        <v>19.600000000000001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0.04</v>
      </c>
      <c r="G7" s="202">
        <v>0</v>
      </c>
      <c r="H7" s="202">
        <v>0</v>
      </c>
      <c r="I7" s="202">
        <v>0.43</v>
      </c>
      <c r="J7" s="202">
        <v>0</v>
      </c>
      <c r="K7" s="202">
        <v>4.57</v>
      </c>
      <c r="L7" s="202">
        <v>36.15</v>
      </c>
      <c r="M7" s="202">
        <v>0.89</v>
      </c>
      <c r="N7" s="202">
        <v>0.56999999999999995</v>
      </c>
      <c r="O7" s="202">
        <v>0</v>
      </c>
      <c r="P7" s="202">
        <v>1.25</v>
      </c>
      <c r="Q7" s="202">
        <v>0.1</v>
      </c>
      <c r="R7" s="202">
        <v>0.41</v>
      </c>
      <c r="S7" s="202">
        <v>0.25</v>
      </c>
      <c r="T7" s="202">
        <v>0</v>
      </c>
      <c r="U7" s="202">
        <v>2.02</v>
      </c>
      <c r="V7" s="202">
        <v>0.2</v>
      </c>
      <c r="W7" s="202">
        <v>0.34</v>
      </c>
      <c r="X7" s="202">
        <v>1.43</v>
      </c>
      <c r="Y7" s="202">
        <v>0</v>
      </c>
      <c r="Z7" s="202">
        <v>1.22</v>
      </c>
      <c r="AA7" s="202">
        <v>0.87</v>
      </c>
      <c r="AB7" s="202">
        <v>0</v>
      </c>
      <c r="AC7" s="202">
        <v>0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6.77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0.04</v>
      </c>
      <c r="G8" s="202">
        <v>0</v>
      </c>
      <c r="H8" s="202">
        <v>0</v>
      </c>
      <c r="I8" s="202">
        <v>0.43</v>
      </c>
      <c r="J8" s="202">
        <v>0</v>
      </c>
      <c r="K8" s="202">
        <v>4.57</v>
      </c>
      <c r="L8" s="202">
        <v>45.83</v>
      </c>
      <c r="M8" s="202">
        <v>0.89</v>
      </c>
      <c r="N8" s="202">
        <v>0.56999999999999995</v>
      </c>
      <c r="O8" s="202">
        <v>0</v>
      </c>
      <c r="P8" s="202">
        <v>1.27</v>
      </c>
      <c r="Q8" s="202">
        <v>0.1</v>
      </c>
      <c r="R8" s="202">
        <v>0.41</v>
      </c>
      <c r="S8" s="202">
        <v>0.25</v>
      </c>
      <c r="T8" s="202">
        <v>0</v>
      </c>
      <c r="U8" s="202">
        <v>2.02</v>
      </c>
      <c r="V8" s="202">
        <v>0.2</v>
      </c>
      <c r="W8" s="202">
        <v>0.34</v>
      </c>
      <c r="X8" s="202">
        <v>1.43</v>
      </c>
      <c r="Y8" s="202">
        <v>0</v>
      </c>
      <c r="Z8" s="202">
        <v>1.22</v>
      </c>
      <c r="AA8" s="202">
        <v>0.87</v>
      </c>
      <c r="AB8" s="202">
        <v>0</v>
      </c>
      <c r="AC8" s="202">
        <v>0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6.77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0.04</v>
      </c>
      <c r="G9" s="202">
        <v>0</v>
      </c>
      <c r="H9" s="202">
        <v>0</v>
      </c>
      <c r="I9" s="202">
        <v>0.43</v>
      </c>
      <c r="J9" s="202">
        <v>0</v>
      </c>
      <c r="K9" s="202">
        <v>4.57</v>
      </c>
      <c r="L9" s="202">
        <v>74.89</v>
      </c>
      <c r="M9" s="202">
        <v>0.89</v>
      </c>
      <c r="N9" s="202">
        <v>0.56999999999999995</v>
      </c>
      <c r="O9" s="202">
        <v>0</v>
      </c>
      <c r="P9" s="202">
        <v>1.31</v>
      </c>
      <c r="Q9" s="202">
        <v>0.1</v>
      </c>
      <c r="R9" s="202">
        <v>0.41</v>
      </c>
      <c r="S9" s="202">
        <v>0.25</v>
      </c>
      <c r="T9" s="202">
        <v>0</v>
      </c>
      <c r="U9" s="202">
        <v>2.02</v>
      </c>
      <c r="V9" s="202">
        <v>0.2</v>
      </c>
      <c r="W9" s="202">
        <v>0.34</v>
      </c>
      <c r="X9" s="202">
        <v>1.43</v>
      </c>
      <c r="Y9" s="202">
        <v>0</v>
      </c>
      <c r="Z9" s="202">
        <v>1.22</v>
      </c>
      <c r="AA9" s="202">
        <v>0.87</v>
      </c>
      <c r="AB9" s="202">
        <v>0</v>
      </c>
      <c r="AC9" s="202">
        <v>0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6.77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0.04</v>
      </c>
      <c r="G10" s="202">
        <v>0</v>
      </c>
      <c r="H10" s="202">
        <v>0</v>
      </c>
      <c r="I10" s="202">
        <v>0.43</v>
      </c>
      <c r="J10" s="202">
        <v>0</v>
      </c>
      <c r="K10" s="202">
        <v>4.57</v>
      </c>
      <c r="L10" s="202">
        <v>74.89</v>
      </c>
      <c r="M10" s="202">
        <v>0.89</v>
      </c>
      <c r="N10" s="202">
        <v>0.56999999999999995</v>
      </c>
      <c r="O10" s="202">
        <v>0</v>
      </c>
      <c r="P10" s="202">
        <v>1.31</v>
      </c>
      <c r="Q10" s="202">
        <v>0.1</v>
      </c>
      <c r="R10" s="202">
        <v>0.41</v>
      </c>
      <c r="S10" s="202">
        <v>0.25</v>
      </c>
      <c r="T10" s="202">
        <v>0</v>
      </c>
      <c r="U10" s="202">
        <v>2.02</v>
      </c>
      <c r="V10" s="202">
        <v>0.2</v>
      </c>
      <c r="W10" s="202">
        <v>0.34</v>
      </c>
      <c r="X10" s="202">
        <v>1.43</v>
      </c>
      <c r="Y10" s="202">
        <v>0</v>
      </c>
      <c r="Z10" s="202">
        <v>1.22</v>
      </c>
      <c r="AA10" s="202">
        <v>0.87</v>
      </c>
      <c r="AB10" s="202">
        <v>0</v>
      </c>
      <c r="AC10" s="202">
        <v>0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5.78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0.05</v>
      </c>
      <c r="G11" s="202">
        <v>0</v>
      </c>
      <c r="H11" s="202">
        <v>0</v>
      </c>
      <c r="I11" s="202">
        <v>6.47</v>
      </c>
      <c r="J11" s="202">
        <v>0.27</v>
      </c>
      <c r="K11" s="202">
        <v>4.57</v>
      </c>
      <c r="L11" s="202">
        <v>94.26</v>
      </c>
      <c r="M11" s="202">
        <v>0.89</v>
      </c>
      <c r="N11" s="202">
        <v>0.56999999999999995</v>
      </c>
      <c r="O11" s="202">
        <v>0</v>
      </c>
      <c r="P11" s="202">
        <v>1.31</v>
      </c>
      <c r="Q11" s="202">
        <v>0.1</v>
      </c>
      <c r="R11" s="202">
        <v>0.41</v>
      </c>
      <c r="S11" s="202">
        <v>0.25</v>
      </c>
      <c r="T11" s="202">
        <v>0</v>
      </c>
      <c r="U11" s="202">
        <v>2.02</v>
      </c>
      <c r="V11" s="202">
        <v>0.2</v>
      </c>
      <c r="W11" s="202">
        <v>0.34</v>
      </c>
      <c r="X11" s="202">
        <v>1.43</v>
      </c>
      <c r="Y11" s="202">
        <v>0</v>
      </c>
      <c r="Z11" s="202">
        <v>1.22</v>
      </c>
      <c r="AA11" s="202">
        <v>0.87</v>
      </c>
      <c r="AB11" s="202">
        <v>0</v>
      </c>
      <c r="AC11" s="202">
        <v>0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5.78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0.05</v>
      </c>
      <c r="G12" s="202">
        <v>0</v>
      </c>
      <c r="H12" s="202">
        <v>0</v>
      </c>
      <c r="I12" s="202">
        <v>6.47</v>
      </c>
      <c r="J12" s="202">
        <v>0.27</v>
      </c>
      <c r="K12" s="202">
        <v>4.57</v>
      </c>
      <c r="L12" s="202">
        <v>103.94</v>
      </c>
      <c r="M12" s="202">
        <v>0.89</v>
      </c>
      <c r="N12" s="202">
        <v>0.56999999999999995</v>
      </c>
      <c r="O12" s="202">
        <v>0</v>
      </c>
      <c r="P12" s="202">
        <v>1.31</v>
      </c>
      <c r="Q12" s="202">
        <v>0.1</v>
      </c>
      <c r="R12" s="202">
        <v>0.41</v>
      </c>
      <c r="S12" s="202">
        <v>0.25</v>
      </c>
      <c r="T12" s="202">
        <v>0</v>
      </c>
      <c r="U12" s="202">
        <v>2.02</v>
      </c>
      <c r="V12" s="202">
        <v>0.2</v>
      </c>
      <c r="W12" s="202">
        <v>0.34</v>
      </c>
      <c r="X12" s="202">
        <v>1.43</v>
      </c>
      <c r="Y12" s="202">
        <v>0</v>
      </c>
      <c r="Z12" s="202">
        <v>1.22</v>
      </c>
      <c r="AA12" s="202">
        <v>0.87</v>
      </c>
      <c r="AB12" s="202">
        <v>0</v>
      </c>
      <c r="AC12" s="202">
        <v>0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5.78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0.05</v>
      </c>
      <c r="G13" s="202">
        <v>0</v>
      </c>
      <c r="H13" s="202">
        <v>0</v>
      </c>
      <c r="I13" s="202">
        <v>6.47</v>
      </c>
      <c r="J13" s="202">
        <v>0.27</v>
      </c>
      <c r="K13" s="202">
        <v>4.57</v>
      </c>
      <c r="L13" s="202">
        <v>123.31</v>
      </c>
      <c r="M13" s="202">
        <v>0.89</v>
      </c>
      <c r="N13" s="202">
        <v>0.56999999999999995</v>
      </c>
      <c r="O13" s="202">
        <v>0</v>
      </c>
      <c r="P13" s="202">
        <v>1.54</v>
      </c>
      <c r="Q13" s="202">
        <v>0.1</v>
      </c>
      <c r="R13" s="202">
        <v>0.41</v>
      </c>
      <c r="S13" s="202">
        <v>0.25</v>
      </c>
      <c r="T13" s="202">
        <v>0</v>
      </c>
      <c r="U13" s="202">
        <v>2.02</v>
      </c>
      <c r="V13" s="202">
        <v>0.2</v>
      </c>
      <c r="W13" s="202">
        <v>0.34</v>
      </c>
      <c r="X13" s="202">
        <v>1.43</v>
      </c>
      <c r="Y13" s="202">
        <v>0</v>
      </c>
      <c r="Z13" s="202">
        <v>1.22</v>
      </c>
      <c r="AA13" s="202">
        <v>0.87</v>
      </c>
      <c r="AB13" s="202">
        <v>0</v>
      </c>
      <c r="AC13" s="202">
        <v>0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5.78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0.05</v>
      </c>
      <c r="G14" s="202">
        <v>0</v>
      </c>
      <c r="H14" s="202">
        <v>0</v>
      </c>
      <c r="I14" s="202">
        <v>6.47</v>
      </c>
      <c r="J14" s="202">
        <v>0.27</v>
      </c>
      <c r="K14" s="202">
        <v>0.3</v>
      </c>
      <c r="L14" s="202">
        <v>18.22</v>
      </c>
      <c r="M14" s="202">
        <v>0.89</v>
      </c>
      <c r="N14" s="202">
        <v>0.56999999999999995</v>
      </c>
      <c r="O14" s="202">
        <v>0</v>
      </c>
      <c r="P14" s="202">
        <v>1.54</v>
      </c>
      <c r="Q14" s="202">
        <v>0.1</v>
      </c>
      <c r="R14" s="202">
        <v>0.41</v>
      </c>
      <c r="S14" s="202">
        <v>0.25</v>
      </c>
      <c r="T14" s="202">
        <v>0</v>
      </c>
      <c r="U14" s="202">
        <v>2.02</v>
      </c>
      <c r="V14" s="202">
        <v>0.2</v>
      </c>
      <c r="W14" s="202">
        <v>0.34</v>
      </c>
      <c r="X14" s="202">
        <v>1.43</v>
      </c>
      <c r="Y14" s="202">
        <v>0</v>
      </c>
      <c r="Z14" s="202">
        <v>1.22</v>
      </c>
      <c r="AA14" s="202">
        <v>0.87</v>
      </c>
      <c r="AB14" s="202">
        <v>0</v>
      </c>
      <c r="AC14" s="202">
        <v>0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5.78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0.05</v>
      </c>
      <c r="G15" s="202">
        <v>0</v>
      </c>
      <c r="H15" s="202">
        <v>0</v>
      </c>
      <c r="I15" s="202">
        <v>6.47</v>
      </c>
      <c r="J15" s="202">
        <v>0.27</v>
      </c>
      <c r="K15" s="202">
        <v>0.3</v>
      </c>
      <c r="L15" s="202">
        <v>18.22</v>
      </c>
      <c r="M15" s="202">
        <v>0.89</v>
      </c>
      <c r="N15" s="202">
        <v>0.56999999999999995</v>
      </c>
      <c r="O15" s="202">
        <v>0</v>
      </c>
      <c r="P15" s="202">
        <v>1.54</v>
      </c>
      <c r="Q15" s="202">
        <v>0.1</v>
      </c>
      <c r="R15" s="202">
        <v>0.41</v>
      </c>
      <c r="S15" s="202">
        <v>0.25</v>
      </c>
      <c r="T15" s="202">
        <v>0</v>
      </c>
      <c r="U15" s="202">
        <v>2.02</v>
      </c>
      <c r="V15" s="202">
        <v>0.2</v>
      </c>
      <c r="W15" s="202">
        <v>0.34</v>
      </c>
      <c r="X15" s="202">
        <v>1.43</v>
      </c>
      <c r="Y15" s="202">
        <v>0</v>
      </c>
      <c r="Z15" s="202">
        <v>1.22</v>
      </c>
      <c r="AA15" s="202">
        <v>0.87</v>
      </c>
      <c r="AB15" s="202">
        <v>0</v>
      </c>
      <c r="AC15" s="202">
        <v>0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5.78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0.05</v>
      </c>
      <c r="G16" s="202">
        <v>0</v>
      </c>
      <c r="H16" s="202">
        <v>0</v>
      </c>
      <c r="I16" s="202">
        <v>6.47</v>
      </c>
      <c r="J16" s="202">
        <v>0.27</v>
      </c>
      <c r="K16" s="202">
        <v>0.3</v>
      </c>
      <c r="L16" s="202">
        <v>18.22</v>
      </c>
      <c r="M16" s="202">
        <v>0.89</v>
      </c>
      <c r="N16" s="202">
        <v>0.56999999999999995</v>
      </c>
      <c r="O16" s="202">
        <v>0</v>
      </c>
      <c r="P16" s="202">
        <v>1.54</v>
      </c>
      <c r="Q16" s="202">
        <v>0.1</v>
      </c>
      <c r="R16" s="202">
        <v>0.41</v>
      </c>
      <c r="S16" s="202">
        <v>0.25</v>
      </c>
      <c r="T16" s="202">
        <v>0</v>
      </c>
      <c r="U16" s="202">
        <v>2.02</v>
      </c>
      <c r="V16" s="202">
        <v>0.2</v>
      </c>
      <c r="W16" s="202">
        <v>0.34</v>
      </c>
      <c r="X16" s="202">
        <v>1.43</v>
      </c>
      <c r="Y16" s="202">
        <v>0</v>
      </c>
      <c r="Z16" s="202">
        <v>1.22</v>
      </c>
      <c r="AA16" s="202">
        <v>0.87</v>
      </c>
      <c r="AB16" s="202">
        <v>0</v>
      </c>
      <c r="AC16" s="202">
        <v>0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5.78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0.05</v>
      </c>
      <c r="G17" s="202">
        <v>0</v>
      </c>
      <c r="H17" s="202">
        <v>0</v>
      </c>
      <c r="I17" s="202">
        <v>6.47</v>
      </c>
      <c r="J17" s="202">
        <v>0.27</v>
      </c>
      <c r="K17" s="202">
        <v>0.3</v>
      </c>
      <c r="L17" s="202">
        <v>18.22</v>
      </c>
      <c r="M17" s="202">
        <v>0.89</v>
      </c>
      <c r="N17" s="202">
        <v>0.56999999999999995</v>
      </c>
      <c r="O17" s="202">
        <v>0</v>
      </c>
      <c r="P17" s="202">
        <v>1.54</v>
      </c>
      <c r="Q17" s="202">
        <v>0.1</v>
      </c>
      <c r="R17" s="202">
        <v>0.41</v>
      </c>
      <c r="S17" s="202">
        <v>0.25</v>
      </c>
      <c r="T17" s="202">
        <v>0</v>
      </c>
      <c r="U17" s="202">
        <v>2.02</v>
      </c>
      <c r="V17" s="202">
        <v>0.2</v>
      </c>
      <c r="W17" s="202">
        <v>0.34</v>
      </c>
      <c r="X17" s="202">
        <v>1.43</v>
      </c>
      <c r="Y17" s="202">
        <v>0</v>
      </c>
      <c r="Z17" s="202">
        <v>1.22</v>
      </c>
      <c r="AA17" s="202">
        <v>0.87</v>
      </c>
      <c r="AB17" s="202">
        <v>0</v>
      </c>
      <c r="AC17" s="202">
        <v>0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5.78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0.05</v>
      </c>
      <c r="G18" s="202">
        <v>0</v>
      </c>
      <c r="H18" s="202">
        <v>0</v>
      </c>
      <c r="I18" s="202">
        <v>6.47</v>
      </c>
      <c r="J18" s="202">
        <v>0.27</v>
      </c>
      <c r="K18" s="202">
        <v>0.3</v>
      </c>
      <c r="L18" s="202">
        <v>18.22</v>
      </c>
      <c r="M18" s="202">
        <v>0.89</v>
      </c>
      <c r="N18" s="202">
        <v>0.56999999999999995</v>
      </c>
      <c r="O18" s="202">
        <v>0</v>
      </c>
      <c r="P18" s="202">
        <v>1.54</v>
      </c>
      <c r="Q18" s="202">
        <v>0.1</v>
      </c>
      <c r="R18" s="202">
        <v>0.41</v>
      </c>
      <c r="S18" s="202">
        <v>0.25</v>
      </c>
      <c r="T18" s="202">
        <v>0</v>
      </c>
      <c r="U18" s="202">
        <v>2.02</v>
      </c>
      <c r="V18" s="202">
        <v>0.2</v>
      </c>
      <c r="W18" s="202">
        <v>0.34</v>
      </c>
      <c r="X18" s="202">
        <v>1.43</v>
      </c>
      <c r="Y18" s="202">
        <v>0</v>
      </c>
      <c r="Z18" s="202">
        <v>1.22</v>
      </c>
      <c r="AA18" s="202">
        <v>0.87</v>
      </c>
      <c r="AB18" s="202">
        <v>0</v>
      </c>
      <c r="AC18" s="202">
        <v>0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5.78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0.05</v>
      </c>
      <c r="G19" s="202">
        <v>0</v>
      </c>
      <c r="H19" s="202">
        <v>0</v>
      </c>
      <c r="I19" s="202">
        <v>6.47</v>
      </c>
      <c r="J19" s="202">
        <v>0.27</v>
      </c>
      <c r="K19" s="202">
        <v>0.3</v>
      </c>
      <c r="L19" s="202">
        <v>18.22</v>
      </c>
      <c r="M19" s="202">
        <v>0.89</v>
      </c>
      <c r="N19" s="202">
        <v>0.56999999999999995</v>
      </c>
      <c r="O19" s="202">
        <v>0</v>
      </c>
      <c r="P19" s="202">
        <v>1.54</v>
      </c>
      <c r="Q19" s="202">
        <v>0.1</v>
      </c>
      <c r="R19" s="202">
        <v>0.41</v>
      </c>
      <c r="S19" s="202">
        <v>0.25</v>
      </c>
      <c r="T19" s="202">
        <v>0</v>
      </c>
      <c r="U19" s="202">
        <v>2.02</v>
      </c>
      <c r="V19" s="202">
        <v>0.2</v>
      </c>
      <c r="W19" s="202">
        <v>0.34</v>
      </c>
      <c r="X19" s="202">
        <v>1.43</v>
      </c>
      <c r="Y19" s="202">
        <v>0</v>
      </c>
      <c r="Z19" s="202">
        <v>1.22</v>
      </c>
      <c r="AA19" s="202">
        <v>0.87</v>
      </c>
      <c r="AB19" s="202">
        <v>0</v>
      </c>
      <c r="AC19" s="202">
        <v>0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5.78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0.05</v>
      </c>
      <c r="G20" s="202">
        <v>0</v>
      </c>
      <c r="H20" s="202">
        <v>0</v>
      </c>
      <c r="I20" s="202">
        <v>6.47</v>
      </c>
      <c r="J20" s="202">
        <v>0.27</v>
      </c>
      <c r="K20" s="202">
        <v>0.3</v>
      </c>
      <c r="L20" s="202">
        <v>18.22</v>
      </c>
      <c r="M20" s="202">
        <v>0.89</v>
      </c>
      <c r="N20" s="202">
        <v>0.56999999999999995</v>
      </c>
      <c r="O20" s="202">
        <v>0</v>
      </c>
      <c r="P20" s="202">
        <v>1.54</v>
      </c>
      <c r="Q20" s="202">
        <v>0.1</v>
      </c>
      <c r="R20" s="202">
        <v>0.41</v>
      </c>
      <c r="S20" s="202">
        <v>0.25</v>
      </c>
      <c r="T20" s="202">
        <v>0</v>
      </c>
      <c r="U20" s="202">
        <v>2.02</v>
      </c>
      <c r="V20" s="202">
        <v>0.2</v>
      </c>
      <c r="W20" s="202">
        <v>0.34</v>
      </c>
      <c r="X20" s="202">
        <v>1.43</v>
      </c>
      <c r="Y20" s="202">
        <v>0</v>
      </c>
      <c r="Z20" s="202">
        <v>1.22</v>
      </c>
      <c r="AA20" s="202">
        <v>0.87</v>
      </c>
      <c r="AB20" s="202">
        <v>0</v>
      </c>
      <c r="AC20" s="202">
        <v>0</v>
      </c>
      <c r="AD20" s="202">
        <v>8.9</v>
      </c>
      <c r="AE20" s="202">
        <v>0</v>
      </c>
      <c r="AF20" s="202">
        <v>0</v>
      </c>
      <c r="AG20" s="202">
        <v>0</v>
      </c>
      <c r="AH20" s="202">
        <v>0</v>
      </c>
      <c r="AI20" s="202">
        <v>5.78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0.05</v>
      </c>
      <c r="G21" s="202">
        <v>0</v>
      </c>
      <c r="H21" s="202">
        <v>0</v>
      </c>
      <c r="I21" s="202">
        <v>3.1</v>
      </c>
      <c r="J21" s="202">
        <v>3.63</v>
      </c>
      <c r="K21" s="202">
        <v>0.3</v>
      </c>
      <c r="L21" s="202">
        <v>18.22</v>
      </c>
      <c r="M21" s="202">
        <v>0.89</v>
      </c>
      <c r="N21" s="202">
        <v>0.56999999999999995</v>
      </c>
      <c r="O21" s="202">
        <v>0</v>
      </c>
      <c r="P21" s="202">
        <v>1.54</v>
      </c>
      <c r="Q21" s="202">
        <v>0.1</v>
      </c>
      <c r="R21" s="202">
        <v>0.41</v>
      </c>
      <c r="S21" s="202">
        <v>0.25</v>
      </c>
      <c r="T21" s="202">
        <v>0</v>
      </c>
      <c r="U21" s="202">
        <v>2.02</v>
      </c>
      <c r="V21" s="202">
        <v>0.2</v>
      </c>
      <c r="W21" s="202">
        <v>0.34</v>
      </c>
      <c r="X21" s="202">
        <v>1.43</v>
      </c>
      <c r="Y21" s="202">
        <v>0</v>
      </c>
      <c r="Z21" s="202">
        <v>1.22</v>
      </c>
      <c r="AA21" s="202">
        <v>0.87</v>
      </c>
      <c r="AB21" s="202">
        <v>0</v>
      </c>
      <c r="AC21" s="202">
        <v>0</v>
      </c>
      <c r="AD21" s="202">
        <v>8.9</v>
      </c>
      <c r="AE21" s="202">
        <v>0</v>
      </c>
      <c r="AF21" s="202">
        <v>0</v>
      </c>
      <c r="AG21" s="202">
        <v>0</v>
      </c>
      <c r="AH21" s="202">
        <v>0</v>
      </c>
      <c r="AI21" s="202">
        <v>5.78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0.05</v>
      </c>
      <c r="G22" s="202">
        <v>0</v>
      </c>
      <c r="H22" s="202">
        <v>0</v>
      </c>
      <c r="I22" s="202">
        <v>3.1</v>
      </c>
      <c r="J22" s="202">
        <v>3.63</v>
      </c>
      <c r="K22" s="202">
        <v>0.3</v>
      </c>
      <c r="L22" s="202">
        <v>18.22</v>
      </c>
      <c r="M22" s="202">
        <v>0.89</v>
      </c>
      <c r="N22" s="202">
        <v>0.56999999999999995</v>
      </c>
      <c r="O22" s="202">
        <v>0</v>
      </c>
      <c r="P22" s="202">
        <v>1.54</v>
      </c>
      <c r="Q22" s="202">
        <v>0.1</v>
      </c>
      <c r="R22" s="202">
        <v>0.41</v>
      </c>
      <c r="S22" s="202">
        <v>0.25</v>
      </c>
      <c r="T22" s="202">
        <v>0</v>
      </c>
      <c r="U22" s="202">
        <v>2.02</v>
      </c>
      <c r="V22" s="202">
        <v>0.2</v>
      </c>
      <c r="W22" s="202">
        <v>0.34</v>
      </c>
      <c r="X22" s="202">
        <v>1.43</v>
      </c>
      <c r="Y22" s="202">
        <v>0</v>
      </c>
      <c r="Z22" s="202">
        <v>1.22</v>
      </c>
      <c r="AA22" s="202">
        <v>0.87</v>
      </c>
      <c r="AB22" s="202">
        <v>0</v>
      </c>
      <c r="AC22" s="202">
        <v>0</v>
      </c>
      <c r="AD22" s="202">
        <v>8.9</v>
      </c>
      <c r="AE22" s="202">
        <v>0</v>
      </c>
      <c r="AF22" s="202">
        <v>0</v>
      </c>
      <c r="AG22" s="202">
        <v>0</v>
      </c>
      <c r="AH22" s="202">
        <v>0</v>
      </c>
      <c r="AI22" s="202">
        <v>5.78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0.05</v>
      </c>
      <c r="G23" s="202">
        <v>0</v>
      </c>
      <c r="H23" s="202">
        <v>0</v>
      </c>
      <c r="I23" s="202">
        <v>3.1</v>
      </c>
      <c r="J23" s="202">
        <v>3.63</v>
      </c>
      <c r="K23" s="202">
        <v>0.3</v>
      </c>
      <c r="L23" s="202">
        <v>18.22</v>
      </c>
      <c r="M23" s="202">
        <v>0.89</v>
      </c>
      <c r="N23" s="202">
        <v>0.56999999999999995</v>
      </c>
      <c r="O23" s="202">
        <v>0</v>
      </c>
      <c r="P23" s="202">
        <v>1.54</v>
      </c>
      <c r="Q23" s="202">
        <v>0.1</v>
      </c>
      <c r="R23" s="202">
        <v>0.41</v>
      </c>
      <c r="S23" s="202">
        <v>0.25</v>
      </c>
      <c r="T23" s="202">
        <v>0</v>
      </c>
      <c r="U23" s="202">
        <v>2.02</v>
      </c>
      <c r="V23" s="202">
        <v>0.2</v>
      </c>
      <c r="W23" s="202">
        <v>0.34</v>
      </c>
      <c r="X23" s="202">
        <v>1.43</v>
      </c>
      <c r="Y23" s="202">
        <v>0</v>
      </c>
      <c r="Z23" s="202">
        <v>1.22</v>
      </c>
      <c r="AA23" s="202">
        <v>0.87</v>
      </c>
      <c r="AB23" s="202">
        <v>0</v>
      </c>
      <c r="AC23" s="202">
        <v>0</v>
      </c>
      <c r="AD23" s="202">
        <v>8.9</v>
      </c>
      <c r="AE23" s="202">
        <v>0</v>
      </c>
      <c r="AF23" s="202">
        <v>0</v>
      </c>
      <c r="AG23" s="202">
        <v>0</v>
      </c>
      <c r="AH23" s="202">
        <v>0</v>
      </c>
      <c r="AI23" s="202">
        <v>5.78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0.05</v>
      </c>
      <c r="G24" s="202">
        <v>0</v>
      </c>
      <c r="H24" s="202">
        <v>0</v>
      </c>
      <c r="I24" s="202">
        <v>3.1</v>
      </c>
      <c r="J24" s="202">
        <v>3.63</v>
      </c>
      <c r="K24" s="202">
        <v>0.3</v>
      </c>
      <c r="L24" s="202">
        <v>18.22</v>
      </c>
      <c r="M24" s="202">
        <v>0.89</v>
      </c>
      <c r="N24" s="202">
        <v>0.56999999999999995</v>
      </c>
      <c r="O24" s="202">
        <v>0</v>
      </c>
      <c r="P24" s="202">
        <v>1.54</v>
      </c>
      <c r="Q24" s="202">
        <v>0.1</v>
      </c>
      <c r="R24" s="202">
        <v>0.41</v>
      </c>
      <c r="S24" s="202">
        <v>0.25</v>
      </c>
      <c r="T24" s="202">
        <v>0</v>
      </c>
      <c r="U24" s="202">
        <v>2.02</v>
      </c>
      <c r="V24" s="202">
        <v>0.2</v>
      </c>
      <c r="W24" s="202">
        <v>0.34</v>
      </c>
      <c r="X24" s="202">
        <v>1.43</v>
      </c>
      <c r="Y24" s="202">
        <v>0</v>
      </c>
      <c r="Z24" s="202">
        <v>1.22</v>
      </c>
      <c r="AA24" s="202">
        <v>0.87</v>
      </c>
      <c r="AB24" s="202">
        <v>0</v>
      </c>
      <c r="AC24" s="202">
        <v>0</v>
      </c>
      <c r="AD24" s="202">
        <v>8.9</v>
      </c>
      <c r="AE24" s="202">
        <v>0</v>
      </c>
      <c r="AF24" s="202">
        <v>0</v>
      </c>
      <c r="AG24" s="202">
        <v>0</v>
      </c>
      <c r="AH24" s="202">
        <v>0</v>
      </c>
      <c r="AI24" s="202">
        <v>5.78</v>
      </c>
      <c r="AJ24" s="202">
        <v>0</v>
      </c>
      <c r="AK24" s="202">
        <v>19.600000000000001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0.05</v>
      </c>
      <c r="G25" s="202">
        <v>0</v>
      </c>
      <c r="H25" s="202">
        <v>0</v>
      </c>
      <c r="I25" s="202">
        <v>1.42</v>
      </c>
      <c r="J25" s="202">
        <v>5.31</v>
      </c>
      <c r="K25" s="202">
        <v>0.3</v>
      </c>
      <c r="L25" s="202">
        <v>18.22</v>
      </c>
      <c r="M25" s="202">
        <v>0.89</v>
      </c>
      <c r="N25" s="202">
        <v>0.56999999999999995</v>
      </c>
      <c r="O25" s="202">
        <v>0</v>
      </c>
      <c r="P25" s="202">
        <v>2.41</v>
      </c>
      <c r="Q25" s="202">
        <v>0.1</v>
      </c>
      <c r="R25" s="202">
        <v>0.41</v>
      </c>
      <c r="S25" s="202">
        <v>0.25</v>
      </c>
      <c r="T25" s="202">
        <v>0</v>
      </c>
      <c r="U25" s="202">
        <v>2.02</v>
      </c>
      <c r="V25" s="202">
        <v>0.2</v>
      </c>
      <c r="W25" s="202">
        <v>0.34</v>
      </c>
      <c r="X25" s="202">
        <v>1.43</v>
      </c>
      <c r="Y25" s="202">
        <v>0</v>
      </c>
      <c r="Z25" s="202">
        <v>1.22</v>
      </c>
      <c r="AA25" s="202">
        <v>0.87</v>
      </c>
      <c r="AB25" s="202">
        <v>0</v>
      </c>
      <c r="AC25" s="202">
        <v>0</v>
      </c>
      <c r="AD25" s="202">
        <v>8.9</v>
      </c>
      <c r="AE25" s="202">
        <v>0</v>
      </c>
      <c r="AF25" s="202">
        <v>0</v>
      </c>
      <c r="AG25" s="202">
        <v>0</v>
      </c>
      <c r="AH25" s="202">
        <v>0</v>
      </c>
      <c r="AI25" s="202">
        <v>5.78</v>
      </c>
      <c r="AJ25" s="202">
        <v>0</v>
      </c>
      <c r="AK25" s="202">
        <v>19.600000000000001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0.05</v>
      </c>
      <c r="G26" s="202">
        <v>0</v>
      </c>
      <c r="H26" s="202">
        <v>0</v>
      </c>
      <c r="I26" s="202">
        <v>1.42</v>
      </c>
      <c r="J26" s="202">
        <v>5.31</v>
      </c>
      <c r="K26" s="202">
        <v>0.3</v>
      </c>
      <c r="L26" s="202">
        <v>18.22</v>
      </c>
      <c r="M26" s="202">
        <v>0.89</v>
      </c>
      <c r="N26" s="202">
        <v>0.56999999999999995</v>
      </c>
      <c r="O26" s="202">
        <v>0</v>
      </c>
      <c r="P26" s="202">
        <v>2.41</v>
      </c>
      <c r="Q26" s="202">
        <v>0.1</v>
      </c>
      <c r="R26" s="202">
        <v>0.41</v>
      </c>
      <c r="S26" s="202">
        <v>0.25</v>
      </c>
      <c r="T26" s="202">
        <v>0</v>
      </c>
      <c r="U26" s="202">
        <v>2.02</v>
      </c>
      <c r="V26" s="202">
        <v>0.2</v>
      </c>
      <c r="W26" s="202">
        <v>0.34</v>
      </c>
      <c r="X26" s="202">
        <v>1.43</v>
      </c>
      <c r="Y26" s="202">
        <v>0</v>
      </c>
      <c r="Z26" s="202">
        <v>1.22</v>
      </c>
      <c r="AA26" s="202">
        <v>0.87</v>
      </c>
      <c r="AB26" s="202">
        <v>0</v>
      </c>
      <c r="AC26" s="202">
        <v>0</v>
      </c>
      <c r="AD26" s="202">
        <v>8.9</v>
      </c>
      <c r="AE26" s="202">
        <v>0</v>
      </c>
      <c r="AF26" s="202">
        <v>0</v>
      </c>
      <c r="AG26" s="202">
        <v>0</v>
      </c>
      <c r="AH26" s="202">
        <v>0</v>
      </c>
      <c r="AI26" s="202">
        <v>5.78</v>
      </c>
      <c r="AJ26" s="202">
        <v>0</v>
      </c>
      <c r="AK26" s="202">
        <v>19.600000000000001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0.05</v>
      </c>
      <c r="G27" s="202">
        <v>0</v>
      </c>
      <c r="H27" s="202">
        <v>0</v>
      </c>
      <c r="I27" s="202">
        <v>8.15</v>
      </c>
      <c r="J27" s="202">
        <v>2.08</v>
      </c>
      <c r="K27" s="202">
        <v>0.3</v>
      </c>
      <c r="L27" s="202">
        <v>18.22</v>
      </c>
      <c r="M27" s="202">
        <v>0.89</v>
      </c>
      <c r="N27" s="202">
        <v>0.56999999999999995</v>
      </c>
      <c r="O27" s="202">
        <v>0</v>
      </c>
      <c r="P27" s="202">
        <v>2.41</v>
      </c>
      <c r="Q27" s="202">
        <v>0.1</v>
      </c>
      <c r="R27" s="202">
        <v>0.41</v>
      </c>
      <c r="S27" s="202">
        <v>0.25</v>
      </c>
      <c r="T27" s="202">
        <v>0</v>
      </c>
      <c r="U27" s="202">
        <v>2.02</v>
      </c>
      <c r="V27" s="202">
        <v>0.2</v>
      </c>
      <c r="W27" s="202">
        <v>0.34</v>
      </c>
      <c r="X27" s="202">
        <v>1.43</v>
      </c>
      <c r="Y27" s="202">
        <v>0</v>
      </c>
      <c r="Z27" s="202">
        <v>1.22</v>
      </c>
      <c r="AA27" s="202">
        <v>0.87</v>
      </c>
      <c r="AB27" s="202">
        <v>0</v>
      </c>
      <c r="AC27" s="202">
        <v>0</v>
      </c>
      <c r="AD27" s="202">
        <v>8.9</v>
      </c>
      <c r="AE27" s="202">
        <v>0</v>
      </c>
      <c r="AF27" s="202">
        <v>0</v>
      </c>
      <c r="AG27" s="202">
        <v>0</v>
      </c>
      <c r="AH27" s="202">
        <v>0</v>
      </c>
      <c r="AI27" s="202">
        <v>5.78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0.05</v>
      </c>
      <c r="G28" s="202">
        <v>0</v>
      </c>
      <c r="H28" s="202">
        <v>0</v>
      </c>
      <c r="I28" s="202">
        <v>8.15</v>
      </c>
      <c r="J28" s="202">
        <v>0.4</v>
      </c>
      <c r="K28" s="202">
        <v>0.3</v>
      </c>
      <c r="L28" s="202">
        <v>18.22</v>
      </c>
      <c r="M28" s="202">
        <v>0.89</v>
      </c>
      <c r="N28" s="202">
        <v>0.56999999999999995</v>
      </c>
      <c r="O28" s="202">
        <v>0</v>
      </c>
      <c r="P28" s="202">
        <v>2.41</v>
      </c>
      <c r="Q28" s="202">
        <v>0.1</v>
      </c>
      <c r="R28" s="202">
        <v>0.41</v>
      </c>
      <c r="S28" s="202">
        <v>0.25</v>
      </c>
      <c r="T28" s="202">
        <v>0</v>
      </c>
      <c r="U28" s="202">
        <v>2.02</v>
      </c>
      <c r="V28" s="202">
        <v>0.2</v>
      </c>
      <c r="W28" s="202">
        <v>0.34</v>
      </c>
      <c r="X28" s="202">
        <v>1.43</v>
      </c>
      <c r="Y28" s="202">
        <v>0</v>
      </c>
      <c r="Z28" s="202">
        <v>1.22</v>
      </c>
      <c r="AA28" s="202">
        <v>0.87</v>
      </c>
      <c r="AB28" s="202">
        <v>0</v>
      </c>
      <c r="AC28" s="202">
        <v>0</v>
      </c>
      <c r="AD28" s="202">
        <v>8.9</v>
      </c>
      <c r="AE28" s="202">
        <v>0</v>
      </c>
      <c r="AF28" s="202">
        <v>0</v>
      </c>
      <c r="AG28" s="202">
        <v>0</v>
      </c>
      <c r="AH28" s="202">
        <v>0</v>
      </c>
      <c r="AI28" s="202">
        <v>5.78</v>
      </c>
      <c r="AJ28" s="202">
        <v>0</v>
      </c>
      <c r="AK28" s="202">
        <v>19.600000000000001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0.05</v>
      </c>
      <c r="G29" s="202">
        <v>0</v>
      </c>
      <c r="H29" s="202">
        <v>0</v>
      </c>
      <c r="I29" s="202">
        <v>8.15</v>
      </c>
      <c r="J29" s="202">
        <v>0.4</v>
      </c>
      <c r="K29" s="202">
        <v>0.3</v>
      </c>
      <c r="L29" s="202">
        <v>18.22</v>
      </c>
      <c r="M29" s="202">
        <v>0.89</v>
      </c>
      <c r="N29" s="202">
        <v>0.56999999999999995</v>
      </c>
      <c r="O29" s="202">
        <v>0</v>
      </c>
      <c r="P29" s="202">
        <v>1.35</v>
      </c>
      <c r="Q29" s="202">
        <v>0.1</v>
      </c>
      <c r="R29" s="202">
        <v>0.41</v>
      </c>
      <c r="S29" s="202">
        <v>0.26</v>
      </c>
      <c r="T29" s="202">
        <v>0</v>
      </c>
      <c r="U29" s="202">
        <v>2.02</v>
      </c>
      <c r="V29" s="202">
        <v>0.2</v>
      </c>
      <c r="W29" s="202">
        <v>0.34</v>
      </c>
      <c r="X29" s="202">
        <v>1.43</v>
      </c>
      <c r="Y29" s="202">
        <v>0</v>
      </c>
      <c r="Z29" s="202">
        <v>0.68</v>
      </c>
      <c r="AA29" s="202">
        <v>0.49</v>
      </c>
      <c r="AB29" s="202">
        <v>0</v>
      </c>
      <c r="AC29" s="202">
        <v>0</v>
      </c>
      <c r="AD29" s="202">
        <v>8.9</v>
      </c>
      <c r="AE29" s="202">
        <v>0</v>
      </c>
      <c r="AF29" s="202">
        <v>0</v>
      </c>
      <c r="AG29" s="202">
        <v>0</v>
      </c>
      <c r="AH29" s="202">
        <v>0</v>
      </c>
      <c r="AI29" s="202">
        <v>5.78</v>
      </c>
      <c r="AJ29" s="202">
        <v>0</v>
      </c>
      <c r="AK29" s="202">
        <v>19.600000000000001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0.05</v>
      </c>
      <c r="G30" s="202">
        <v>0</v>
      </c>
      <c r="H30" s="202">
        <v>0</v>
      </c>
      <c r="I30" s="202">
        <v>8.15</v>
      </c>
      <c r="J30" s="202">
        <v>0.4</v>
      </c>
      <c r="K30" s="202">
        <v>0.3</v>
      </c>
      <c r="L30" s="202">
        <v>18.22</v>
      </c>
      <c r="M30" s="202">
        <v>0.89</v>
      </c>
      <c r="N30" s="202">
        <v>0.56999999999999995</v>
      </c>
      <c r="O30" s="202">
        <v>0</v>
      </c>
      <c r="P30" s="202">
        <v>1.35</v>
      </c>
      <c r="Q30" s="202">
        <v>0.1</v>
      </c>
      <c r="R30" s="202">
        <v>0.41</v>
      </c>
      <c r="S30" s="202">
        <v>0.26</v>
      </c>
      <c r="T30" s="202">
        <v>0</v>
      </c>
      <c r="U30" s="202">
        <v>2.02</v>
      </c>
      <c r="V30" s="202">
        <v>0.2</v>
      </c>
      <c r="W30" s="202">
        <v>0.34</v>
      </c>
      <c r="X30" s="202">
        <v>1.43</v>
      </c>
      <c r="Y30" s="202">
        <v>0</v>
      </c>
      <c r="Z30" s="202">
        <v>0.68</v>
      </c>
      <c r="AA30" s="202">
        <v>0.49</v>
      </c>
      <c r="AB30" s="202">
        <v>0</v>
      </c>
      <c r="AC30" s="202">
        <v>0</v>
      </c>
      <c r="AD30" s="202">
        <v>8.9</v>
      </c>
      <c r="AE30" s="202">
        <v>0</v>
      </c>
      <c r="AF30" s="202">
        <v>0</v>
      </c>
      <c r="AG30" s="202">
        <v>0</v>
      </c>
      <c r="AH30" s="202">
        <v>0</v>
      </c>
      <c r="AI30" s="202">
        <v>5.78</v>
      </c>
      <c r="AJ30" s="202">
        <v>0</v>
      </c>
      <c r="AK30" s="202">
        <v>19.600000000000001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0.05</v>
      </c>
      <c r="G31" s="202">
        <v>0</v>
      </c>
      <c r="H31" s="202">
        <v>0</v>
      </c>
      <c r="I31" s="202">
        <v>8.15</v>
      </c>
      <c r="J31" s="202">
        <v>0.4</v>
      </c>
      <c r="K31" s="202">
        <v>4.57</v>
      </c>
      <c r="L31" s="202">
        <v>152.36000000000001</v>
      </c>
      <c r="M31" s="202">
        <v>0.89</v>
      </c>
      <c r="N31" s="202">
        <v>0.56999999999999995</v>
      </c>
      <c r="O31" s="202">
        <v>0</v>
      </c>
      <c r="P31" s="202">
        <v>1.35</v>
      </c>
      <c r="Q31" s="202">
        <v>0.1</v>
      </c>
      <c r="R31" s="202">
        <v>0.41</v>
      </c>
      <c r="S31" s="202">
        <v>0.26</v>
      </c>
      <c r="T31" s="202">
        <v>0</v>
      </c>
      <c r="U31" s="202">
        <v>2.02</v>
      </c>
      <c r="V31" s="202">
        <v>0.2</v>
      </c>
      <c r="W31" s="202">
        <v>0.34</v>
      </c>
      <c r="X31" s="202">
        <v>1.43</v>
      </c>
      <c r="Y31" s="202">
        <v>0</v>
      </c>
      <c r="Z31" s="202">
        <v>1.22</v>
      </c>
      <c r="AA31" s="202">
        <v>0.87</v>
      </c>
      <c r="AB31" s="202">
        <v>0</v>
      </c>
      <c r="AC31" s="202">
        <v>0</v>
      </c>
      <c r="AD31" s="202">
        <v>8.9</v>
      </c>
      <c r="AE31" s="202">
        <v>0</v>
      </c>
      <c r="AF31" s="202">
        <v>0</v>
      </c>
      <c r="AG31" s="202">
        <v>0</v>
      </c>
      <c r="AH31" s="202">
        <v>0</v>
      </c>
      <c r="AI31" s="202">
        <v>5.78</v>
      </c>
      <c r="AJ31" s="202">
        <v>0</v>
      </c>
      <c r="AK31" s="202">
        <v>19.600000000000001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0.05</v>
      </c>
      <c r="G32" s="202">
        <v>0</v>
      </c>
      <c r="H32" s="202">
        <v>0</v>
      </c>
      <c r="I32" s="202">
        <v>8.15</v>
      </c>
      <c r="J32" s="202">
        <v>0.4</v>
      </c>
      <c r="K32" s="202">
        <v>4.57</v>
      </c>
      <c r="L32" s="202">
        <v>152.36000000000001</v>
      </c>
      <c r="M32" s="202">
        <v>0.89</v>
      </c>
      <c r="N32" s="202">
        <v>0.56999999999999995</v>
      </c>
      <c r="O32" s="202">
        <v>0</v>
      </c>
      <c r="P32" s="202">
        <v>1.35</v>
      </c>
      <c r="Q32" s="202">
        <v>0.1</v>
      </c>
      <c r="R32" s="202">
        <v>0.41</v>
      </c>
      <c r="S32" s="202">
        <v>0.26</v>
      </c>
      <c r="T32" s="202">
        <v>0</v>
      </c>
      <c r="U32" s="202">
        <v>2.02</v>
      </c>
      <c r="V32" s="202">
        <v>0.2</v>
      </c>
      <c r="W32" s="202">
        <v>0.34</v>
      </c>
      <c r="X32" s="202">
        <v>1.43</v>
      </c>
      <c r="Y32" s="202">
        <v>0</v>
      </c>
      <c r="Z32" s="202">
        <v>1.22</v>
      </c>
      <c r="AA32" s="202">
        <v>0.87</v>
      </c>
      <c r="AB32" s="202">
        <v>0</v>
      </c>
      <c r="AC32" s="202">
        <v>14.31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7</v>
      </c>
      <c r="AJ32" s="202">
        <v>0</v>
      </c>
      <c r="AK32" s="202">
        <v>19.600000000000001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0.05</v>
      </c>
      <c r="G33" s="202">
        <v>0</v>
      </c>
      <c r="H33" s="202">
        <v>0</v>
      </c>
      <c r="I33" s="202">
        <v>8.15</v>
      </c>
      <c r="J33" s="202">
        <v>0.4</v>
      </c>
      <c r="K33" s="202">
        <v>4.57</v>
      </c>
      <c r="L33" s="202">
        <v>152.36000000000001</v>
      </c>
      <c r="M33" s="202">
        <v>0.89</v>
      </c>
      <c r="N33" s="202">
        <v>0.56999999999999995</v>
      </c>
      <c r="O33" s="202">
        <v>0</v>
      </c>
      <c r="P33" s="202">
        <v>1.35</v>
      </c>
      <c r="Q33" s="202">
        <v>0.11</v>
      </c>
      <c r="R33" s="202">
        <v>0.41</v>
      </c>
      <c r="S33" s="202">
        <v>0.26</v>
      </c>
      <c r="T33" s="202">
        <v>0</v>
      </c>
      <c r="U33" s="202">
        <v>2.02</v>
      </c>
      <c r="V33" s="202">
        <v>0.2</v>
      </c>
      <c r="W33" s="202">
        <v>0.34</v>
      </c>
      <c r="X33" s="202">
        <v>1.43</v>
      </c>
      <c r="Y33" s="202">
        <v>0</v>
      </c>
      <c r="Z33" s="202">
        <v>1.22</v>
      </c>
      <c r="AA33" s="202">
        <v>0.87</v>
      </c>
      <c r="AB33" s="202">
        <v>0</v>
      </c>
      <c r="AC33" s="202">
        <v>14.31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7</v>
      </c>
      <c r="AJ33" s="202">
        <v>0</v>
      </c>
      <c r="AK33" s="202">
        <v>19.600000000000001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0.05</v>
      </c>
      <c r="G34" s="202">
        <v>0</v>
      </c>
      <c r="H34" s="202">
        <v>0</v>
      </c>
      <c r="I34" s="202">
        <v>8.15</v>
      </c>
      <c r="J34" s="202">
        <v>0.4</v>
      </c>
      <c r="K34" s="202">
        <v>4.57</v>
      </c>
      <c r="L34" s="202">
        <v>152.36000000000001</v>
      </c>
      <c r="M34" s="202">
        <v>0.89</v>
      </c>
      <c r="N34" s="202">
        <v>0.56999999999999995</v>
      </c>
      <c r="O34" s="202">
        <v>0</v>
      </c>
      <c r="P34" s="202">
        <v>1.35</v>
      </c>
      <c r="Q34" s="202">
        <v>0.11</v>
      </c>
      <c r="R34" s="202">
        <v>0.41</v>
      </c>
      <c r="S34" s="202">
        <v>0.26</v>
      </c>
      <c r="T34" s="202">
        <v>0</v>
      </c>
      <c r="U34" s="202">
        <v>2.02</v>
      </c>
      <c r="V34" s="202">
        <v>0.2</v>
      </c>
      <c r="W34" s="202">
        <v>0.34</v>
      </c>
      <c r="X34" s="202">
        <v>1.43</v>
      </c>
      <c r="Y34" s="202">
        <v>0</v>
      </c>
      <c r="Z34" s="202">
        <v>1.22</v>
      </c>
      <c r="AA34" s="202">
        <v>0.87</v>
      </c>
      <c r="AB34" s="202">
        <v>0</v>
      </c>
      <c r="AC34" s="202">
        <v>14.31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7</v>
      </c>
      <c r="AJ34" s="202">
        <v>0</v>
      </c>
      <c r="AK34" s="202">
        <v>19.600000000000001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0.05</v>
      </c>
      <c r="G35" s="202">
        <v>0</v>
      </c>
      <c r="H35" s="202">
        <v>0</v>
      </c>
      <c r="I35" s="202">
        <v>8.15</v>
      </c>
      <c r="J35" s="202">
        <v>0.4</v>
      </c>
      <c r="K35" s="202">
        <v>4.57</v>
      </c>
      <c r="L35" s="202">
        <v>152.36000000000001</v>
      </c>
      <c r="M35" s="202">
        <v>0.89</v>
      </c>
      <c r="N35" s="202">
        <v>0.56999999999999995</v>
      </c>
      <c r="O35" s="202">
        <v>0</v>
      </c>
      <c r="P35" s="202">
        <v>1.35</v>
      </c>
      <c r="Q35" s="202">
        <v>0.11</v>
      </c>
      <c r="R35" s="202">
        <v>0.41</v>
      </c>
      <c r="S35" s="202">
        <v>0.26</v>
      </c>
      <c r="T35" s="202">
        <v>0</v>
      </c>
      <c r="U35" s="202">
        <v>2.02</v>
      </c>
      <c r="V35" s="202">
        <v>0.2</v>
      </c>
      <c r="W35" s="202">
        <v>0.34</v>
      </c>
      <c r="X35" s="202">
        <v>1.43</v>
      </c>
      <c r="Y35" s="202">
        <v>0</v>
      </c>
      <c r="Z35" s="202">
        <v>1.22</v>
      </c>
      <c r="AA35" s="202">
        <v>0.87</v>
      </c>
      <c r="AB35" s="202">
        <v>0</v>
      </c>
      <c r="AC35" s="202">
        <v>12.46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5.78</v>
      </c>
      <c r="AJ35" s="202">
        <v>0</v>
      </c>
      <c r="AK35" s="202">
        <v>19.600000000000001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0.05</v>
      </c>
      <c r="G36" s="202">
        <v>0</v>
      </c>
      <c r="H36" s="202">
        <v>0</v>
      </c>
      <c r="I36" s="202">
        <v>8.15</v>
      </c>
      <c r="J36" s="202">
        <v>0.4</v>
      </c>
      <c r="K36" s="202">
        <v>4.57</v>
      </c>
      <c r="L36" s="202">
        <v>152.36000000000001</v>
      </c>
      <c r="M36" s="202">
        <v>0.89</v>
      </c>
      <c r="N36" s="202">
        <v>0.56999999999999995</v>
      </c>
      <c r="O36" s="202">
        <v>0</v>
      </c>
      <c r="P36" s="202">
        <v>1.35</v>
      </c>
      <c r="Q36" s="202">
        <v>0.11</v>
      </c>
      <c r="R36" s="202">
        <v>0.41</v>
      </c>
      <c r="S36" s="202">
        <v>0.26</v>
      </c>
      <c r="T36" s="202">
        <v>0</v>
      </c>
      <c r="U36" s="202">
        <v>2.02</v>
      </c>
      <c r="V36" s="202">
        <v>0.2</v>
      </c>
      <c r="W36" s="202">
        <v>0.34</v>
      </c>
      <c r="X36" s="202">
        <v>1.43</v>
      </c>
      <c r="Y36" s="202">
        <v>0</v>
      </c>
      <c r="Z36" s="202">
        <v>1.22</v>
      </c>
      <c r="AA36" s="202">
        <v>0.87</v>
      </c>
      <c r="AB36" s="202">
        <v>0</v>
      </c>
      <c r="AC36" s="202">
        <v>12.46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5.78</v>
      </c>
      <c r="AJ36" s="202">
        <v>0</v>
      </c>
      <c r="AK36" s="202">
        <v>19.600000000000001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0.05</v>
      </c>
      <c r="G37" s="202">
        <v>0</v>
      </c>
      <c r="H37" s="202">
        <v>0</v>
      </c>
      <c r="I37" s="202">
        <v>8.15</v>
      </c>
      <c r="J37" s="202">
        <v>0.74</v>
      </c>
      <c r="K37" s="202">
        <v>4.57</v>
      </c>
      <c r="L37" s="202">
        <v>18.23</v>
      </c>
      <c r="M37" s="202">
        <v>0.89</v>
      </c>
      <c r="N37" s="202">
        <v>0.56999999999999995</v>
      </c>
      <c r="O37" s="202">
        <v>0</v>
      </c>
      <c r="P37" s="202">
        <v>1.35</v>
      </c>
      <c r="Q37" s="202">
        <v>0.11</v>
      </c>
      <c r="R37" s="202">
        <v>0.41</v>
      </c>
      <c r="S37" s="202">
        <v>0.26</v>
      </c>
      <c r="T37" s="202">
        <v>0</v>
      </c>
      <c r="U37" s="202">
        <v>2.02</v>
      </c>
      <c r="V37" s="202">
        <v>0.2</v>
      </c>
      <c r="W37" s="202">
        <v>0.34</v>
      </c>
      <c r="X37" s="202">
        <v>1.42</v>
      </c>
      <c r="Y37" s="202">
        <v>0</v>
      </c>
      <c r="Z37" s="202">
        <v>1.22</v>
      </c>
      <c r="AA37" s="202">
        <v>0.87</v>
      </c>
      <c r="AB37" s="202">
        <v>0</v>
      </c>
      <c r="AC37" s="202">
        <v>12.46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5.78</v>
      </c>
      <c r="AJ37" s="202">
        <v>0</v>
      </c>
      <c r="AK37" s="202">
        <v>19.600000000000001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0.05</v>
      </c>
      <c r="G38" s="202">
        <v>0</v>
      </c>
      <c r="H38" s="202">
        <v>0</v>
      </c>
      <c r="I38" s="202">
        <v>8.15</v>
      </c>
      <c r="J38" s="202">
        <v>0.74</v>
      </c>
      <c r="K38" s="202">
        <v>4.57</v>
      </c>
      <c r="L38" s="202">
        <v>18.23</v>
      </c>
      <c r="M38" s="202">
        <v>0.89</v>
      </c>
      <c r="N38" s="202">
        <v>0.56999999999999995</v>
      </c>
      <c r="O38" s="202">
        <v>0</v>
      </c>
      <c r="P38" s="202">
        <v>1.35</v>
      </c>
      <c r="Q38" s="202">
        <v>0.11</v>
      </c>
      <c r="R38" s="202">
        <v>0.41</v>
      </c>
      <c r="S38" s="202">
        <v>0.26</v>
      </c>
      <c r="T38" s="202">
        <v>0</v>
      </c>
      <c r="U38" s="202">
        <v>2.02</v>
      </c>
      <c r="V38" s="202">
        <v>0.2</v>
      </c>
      <c r="W38" s="202">
        <v>0.34</v>
      </c>
      <c r="X38" s="202">
        <v>1.42</v>
      </c>
      <c r="Y38" s="202">
        <v>0</v>
      </c>
      <c r="Z38" s="202">
        <v>1.22</v>
      </c>
      <c r="AA38" s="202">
        <v>0.87</v>
      </c>
      <c r="AB38" s="202">
        <v>0</v>
      </c>
      <c r="AC38" s="202">
        <v>12.46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5.78</v>
      </c>
      <c r="AJ38" s="202">
        <v>0</v>
      </c>
      <c r="AK38" s="202">
        <v>19.600000000000001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0.05</v>
      </c>
      <c r="G39" s="202">
        <v>0</v>
      </c>
      <c r="H39" s="202">
        <v>0</v>
      </c>
      <c r="I39" s="202">
        <v>8.15</v>
      </c>
      <c r="J39" s="202">
        <v>0.74</v>
      </c>
      <c r="K39" s="202">
        <v>4.57</v>
      </c>
      <c r="L39" s="202">
        <v>152.36000000000001</v>
      </c>
      <c r="M39" s="202">
        <v>0.89</v>
      </c>
      <c r="N39" s="202">
        <v>0.56999999999999995</v>
      </c>
      <c r="O39" s="202">
        <v>0</v>
      </c>
      <c r="P39" s="202">
        <v>1.35</v>
      </c>
      <c r="Q39" s="202">
        <v>0.11</v>
      </c>
      <c r="R39" s="202">
        <v>0.41</v>
      </c>
      <c r="S39" s="202">
        <v>0.26</v>
      </c>
      <c r="T39" s="202">
        <v>0</v>
      </c>
      <c r="U39" s="202">
        <v>2.02</v>
      </c>
      <c r="V39" s="202">
        <v>0.2</v>
      </c>
      <c r="W39" s="202">
        <v>0.34</v>
      </c>
      <c r="X39" s="202">
        <v>1.42</v>
      </c>
      <c r="Y39" s="202">
        <v>0</v>
      </c>
      <c r="Z39" s="202">
        <v>1.22</v>
      </c>
      <c r="AA39" s="202">
        <v>0.87</v>
      </c>
      <c r="AB39" s="202">
        <v>0</v>
      </c>
      <c r="AC39" s="202">
        <v>12.46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5.78</v>
      </c>
      <c r="AJ39" s="202">
        <v>0</v>
      </c>
      <c r="AK39" s="202">
        <v>19.600000000000001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0.05</v>
      </c>
      <c r="G40" s="202">
        <v>0</v>
      </c>
      <c r="H40" s="202">
        <v>0</v>
      </c>
      <c r="I40" s="202">
        <v>8.15</v>
      </c>
      <c r="J40" s="202">
        <v>0.74</v>
      </c>
      <c r="K40" s="202">
        <v>4.57</v>
      </c>
      <c r="L40" s="202">
        <v>18.23</v>
      </c>
      <c r="M40" s="202">
        <v>0.89</v>
      </c>
      <c r="N40" s="202">
        <v>0.56999999999999995</v>
      </c>
      <c r="O40" s="202">
        <v>0</v>
      </c>
      <c r="P40" s="202">
        <v>1.35</v>
      </c>
      <c r="Q40" s="202">
        <v>0.11</v>
      </c>
      <c r="R40" s="202">
        <v>0.41</v>
      </c>
      <c r="S40" s="202">
        <v>0.26</v>
      </c>
      <c r="T40" s="202">
        <v>0</v>
      </c>
      <c r="U40" s="202">
        <v>2.02</v>
      </c>
      <c r="V40" s="202">
        <v>0.2</v>
      </c>
      <c r="W40" s="202">
        <v>0.34</v>
      </c>
      <c r="X40" s="202">
        <v>1.42</v>
      </c>
      <c r="Y40" s="202">
        <v>0</v>
      </c>
      <c r="Z40" s="202">
        <v>1.22</v>
      </c>
      <c r="AA40" s="202">
        <v>0.87</v>
      </c>
      <c r="AB40" s="202">
        <v>0</v>
      </c>
      <c r="AC40" s="202">
        <v>12.46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5.78</v>
      </c>
      <c r="AJ40" s="202">
        <v>0</v>
      </c>
      <c r="AK40" s="202">
        <v>19.600000000000001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0.05</v>
      </c>
      <c r="G41" s="202">
        <v>0</v>
      </c>
      <c r="H41" s="202">
        <v>0</v>
      </c>
      <c r="I41" s="202">
        <v>8.15</v>
      </c>
      <c r="J41" s="202">
        <v>0.74</v>
      </c>
      <c r="K41" s="202">
        <v>4.57</v>
      </c>
      <c r="L41" s="202">
        <v>18.23</v>
      </c>
      <c r="M41" s="202">
        <v>0.89</v>
      </c>
      <c r="N41" s="202">
        <v>0.56999999999999995</v>
      </c>
      <c r="O41" s="202">
        <v>0</v>
      </c>
      <c r="P41" s="202">
        <v>1.35</v>
      </c>
      <c r="Q41" s="202">
        <v>0.11</v>
      </c>
      <c r="R41" s="202">
        <v>0.41</v>
      </c>
      <c r="S41" s="202">
        <v>0.26</v>
      </c>
      <c r="T41" s="202">
        <v>0</v>
      </c>
      <c r="U41" s="202">
        <v>2.02</v>
      </c>
      <c r="V41" s="202">
        <v>0.2</v>
      </c>
      <c r="W41" s="202">
        <v>0.34</v>
      </c>
      <c r="X41" s="202">
        <v>1.42</v>
      </c>
      <c r="Y41" s="202">
        <v>0</v>
      </c>
      <c r="Z41" s="202">
        <v>1.22</v>
      </c>
      <c r="AA41" s="202">
        <v>0.87</v>
      </c>
      <c r="AB41" s="202">
        <v>0</v>
      </c>
      <c r="AC41" s="202">
        <v>12.46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5.78</v>
      </c>
      <c r="AJ41" s="202">
        <v>0</v>
      </c>
      <c r="AK41" s="202">
        <v>19.600000000000001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0.05</v>
      </c>
      <c r="G42" s="202">
        <v>0</v>
      </c>
      <c r="H42" s="202">
        <v>0</v>
      </c>
      <c r="I42" s="202">
        <v>8.15</v>
      </c>
      <c r="J42" s="202">
        <v>0.74</v>
      </c>
      <c r="K42" s="202">
        <v>4.57</v>
      </c>
      <c r="L42" s="202">
        <v>18.23</v>
      </c>
      <c r="M42" s="202">
        <v>0.89</v>
      </c>
      <c r="N42" s="202">
        <v>0.56999999999999995</v>
      </c>
      <c r="O42" s="202">
        <v>0</v>
      </c>
      <c r="P42" s="202">
        <v>1.35</v>
      </c>
      <c r="Q42" s="202">
        <v>0.11</v>
      </c>
      <c r="R42" s="202">
        <v>0.41</v>
      </c>
      <c r="S42" s="202">
        <v>0.26</v>
      </c>
      <c r="T42" s="202">
        <v>0</v>
      </c>
      <c r="U42" s="202">
        <v>2.02</v>
      </c>
      <c r="V42" s="202">
        <v>0.2</v>
      </c>
      <c r="W42" s="202">
        <v>0.34</v>
      </c>
      <c r="X42" s="202">
        <v>1.43</v>
      </c>
      <c r="Y42" s="202">
        <v>0</v>
      </c>
      <c r="Z42" s="202">
        <v>1.22</v>
      </c>
      <c r="AA42" s="202">
        <v>0.87</v>
      </c>
      <c r="AB42" s="202">
        <v>0</v>
      </c>
      <c r="AC42" s="202">
        <v>12.46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5.78</v>
      </c>
      <c r="AJ42" s="202">
        <v>0</v>
      </c>
      <c r="AK42" s="202">
        <v>19.600000000000001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0.05</v>
      </c>
      <c r="G43" s="202">
        <v>0</v>
      </c>
      <c r="H43" s="202">
        <v>0</v>
      </c>
      <c r="I43" s="202">
        <v>8.15</v>
      </c>
      <c r="J43" s="202">
        <v>0.74</v>
      </c>
      <c r="K43" s="202">
        <v>0.3</v>
      </c>
      <c r="L43" s="202">
        <v>18.22</v>
      </c>
      <c r="M43" s="202">
        <v>0.89</v>
      </c>
      <c r="N43" s="202">
        <v>0.56999999999999995</v>
      </c>
      <c r="O43" s="202">
        <v>0</v>
      </c>
      <c r="P43" s="202">
        <v>1.35</v>
      </c>
      <c r="Q43" s="202">
        <v>0.1</v>
      </c>
      <c r="R43" s="202">
        <v>0.41</v>
      </c>
      <c r="S43" s="202">
        <v>0.26</v>
      </c>
      <c r="T43" s="202">
        <v>0</v>
      </c>
      <c r="U43" s="202">
        <v>2.02</v>
      </c>
      <c r="V43" s="202">
        <v>0.2</v>
      </c>
      <c r="W43" s="202">
        <v>0.34</v>
      </c>
      <c r="X43" s="202">
        <v>1.43</v>
      </c>
      <c r="Y43" s="202">
        <v>0</v>
      </c>
      <c r="Z43" s="202">
        <v>1.22</v>
      </c>
      <c r="AA43" s="202">
        <v>0.87</v>
      </c>
      <c r="AB43" s="202">
        <v>0</v>
      </c>
      <c r="AC43" s="202">
        <v>12.46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7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0.05</v>
      </c>
      <c r="G44" s="202">
        <v>0</v>
      </c>
      <c r="H44" s="202">
        <v>0</v>
      </c>
      <c r="I44" s="202">
        <v>8.15</v>
      </c>
      <c r="J44" s="202">
        <v>0.74</v>
      </c>
      <c r="K44" s="202">
        <v>0.3</v>
      </c>
      <c r="L44" s="202">
        <v>18.22</v>
      </c>
      <c r="M44" s="202">
        <v>0.89</v>
      </c>
      <c r="N44" s="202">
        <v>0.56999999999999995</v>
      </c>
      <c r="O44" s="202">
        <v>0</v>
      </c>
      <c r="P44" s="202">
        <v>1.35</v>
      </c>
      <c r="Q44" s="202">
        <v>0.1</v>
      </c>
      <c r="R44" s="202">
        <v>0.41</v>
      </c>
      <c r="S44" s="202">
        <v>0.26</v>
      </c>
      <c r="T44" s="202">
        <v>0</v>
      </c>
      <c r="U44" s="202">
        <v>2.02</v>
      </c>
      <c r="V44" s="202">
        <v>0.2</v>
      </c>
      <c r="W44" s="202">
        <v>0.34</v>
      </c>
      <c r="X44" s="202">
        <v>1.43</v>
      </c>
      <c r="Y44" s="202">
        <v>0</v>
      </c>
      <c r="Z44" s="202">
        <v>1.22</v>
      </c>
      <c r="AA44" s="202">
        <v>0.87</v>
      </c>
      <c r="AB44" s="202">
        <v>0</v>
      </c>
      <c r="AC44" s="202">
        <v>12.46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7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8.15</v>
      </c>
      <c r="J45" s="202">
        <v>0.74</v>
      </c>
      <c r="K45" s="202">
        <v>0.3</v>
      </c>
      <c r="L45" s="202">
        <v>18.22</v>
      </c>
      <c r="M45" s="202">
        <v>0.89</v>
      </c>
      <c r="N45" s="202">
        <v>0.56999999999999995</v>
      </c>
      <c r="O45" s="202">
        <v>0</v>
      </c>
      <c r="P45" s="202">
        <v>1.35</v>
      </c>
      <c r="Q45" s="202">
        <v>0.1</v>
      </c>
      <c r="R45" s="202">
        <v>0.41</v>
      </c>
      <c r="S45" s="202">
        <v>0.25</v>
      </c>
      <c r="T45" s="202">
        <v>0</v>
      </c>
      <c r="U45" s="202">
        <v>2.02</v>
      </c>
      <c r="V45" s="202">
        <v>0.2</v>
      </c>
      <c r="W45" s="202">
        <v>0.34</v>
      </c>
      <c r="X45" s="202">
        <v>1.43</v>
      </c>
      <c r="Y45" s="202">
        <v>0</v>
      </c>
      <c r="Z45" s="202">
        <v>1.22</v>
      </c>
      <c r="AA45" s="202">
        <v>0.87</v>
      </c>
      <c r="AB45" s="202">
        <v>0</v>
      </c>
      <c r="AC45" s="202">
        <v>12.46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5.79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1</v>
      </c>
      <c r="G46" s="202">
        <v>0</v>
      </c>
      <c r="H46" s="202">
        <v>0</v>
      </c>
      <c r="I46" s="202">
        <v>8.15</v>
      </c>
      <c r="J46" s="202">
        <v>0.74</v>
      </c>
      <c r="K46" s="202">
        <v>0.3</v>
      </c>
      <c r="L46" s="202">
        <v>18.22</v>
      </c>
      <c r="M46" s="202">
        <v>0.89</v>
      </c>
      <c r="N46" s="202">
        <v>0.56999999999999995</v>
      </c>
      <c r="O46" s="202">
        <v>0</v>
      </c>
      <c r="P46" s="202">
        <v>1.35</v>
      </c>
      <c r="Q46" s="202">
        <v>0.1</v>
      </c>
      <c r="R46" s="202">
        <v>0.41</v>
      </c>
      <c r="S46" s="202">
        <v>0.25</v>
      </c>
      <c r="T46" s="202">
        <v>0</v>
      </c>
      <c r="U46" s="202">
        <v>2.02</v>
      </c>
      <c r="V46" s="202">
        <v>0.2</v>
      </c>
      <c r="W46" s="202">
        <v>0.34</v>
      </c>
      <c r="X46" s="202">
        <v>1.43</v>
      </c>
      <c r="Y46" s="202">
        <v>0</v>
      </c>
      <c r="Z46" s="202">
        <v>1.22</v>
      </c>
      <c r="AA46" s="202">
        <v>0.87</v>
      </c>
      <c r="AB46" s="202">
        <v>0</v>
      </c>
      <c r="AC46" s="202">
        <v>12.46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5.79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1</v>
      </c>
      <c r="G47" s="202">
        <v>0</v>
      </c>
      <c r="H47" s="202">
        <v>0</v>
      </c>
      <c r="I47" s="202">
        <v>8.15</v>
      </c>
      <c r="J47" s="202">
        <v>0.74</v>
      </c>
      <c r="K47" s="202">
        <v>0.3</v>
      </c>
      <c r="L47" s="202">
        <v>18.22</v>
      </c>
      <c r="M47" s="202">
        <v>0.89</v>
      </c>
      <c r="N47" s="202">
        <v>0.56999999999999995</v>
      </c>
      <c r="O47" s="202">
        <v>0</v>
      </c>
      <c r="P47" s="202">
        <v>1.35</v>
      </c>
      <c r="Q47" s="202">
        <v>0.1</v>
      </c>
      <c r="R47" s="202">
        <v>0.41</v>
      </c>
      <c r="S47" s="202">
        <v>0.25</v>
      </c>
      <c r="T47" s="202">
        <v>0</v>
      </c>
      <c r="U47" s="202">
        <v>2.02</v>
      </c>
      <c r="V47" s="202">
        <v>0.2</v>
      </c>
      <c r="W47" s="202">
        <v>0.34</v>
      </c>
      <c r="X47" s="202">
        <v>1.43</v>
      </c>
      <c r="Y47" s="202">
        <v>0</v>
      </c>
      <c r="Z47" s="202">
        <v>1.22</v>
      </c>
      <c r="AA47" s="202">
        <v>0.87</v>
      </c>
      <c r="AB47" s="202">
        <v>0</v>
      </c>
      <c r="AC47" s="202">
        <v>10.17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5.79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1</v>
      </c>
      <c r="G48" s="202">
        <v>0</v>
      </c>
      <c r="H48" s="202">
        <v>0</v>
      </c>
      <c r="I48" s="202">
        <v>8.15</v>
      </c>
      <c r="J48" s="202">
        <v>0.74</v>
      </c>
      <c r="K48" s="202">
        <v>0.3</v>
      </c>
      <c r="L48" s="202">
        <v>18.22</v>
      </c>
      <c r="M48" s="202">
        <v>0.89</v>
      </c>
      <c r="N48" s="202">
        <v>0.56999999999999995</v>
      </c>
      <c r="O48" s="202">
        <v>0</v>
      </c>
      <c r="P48" s="202">
        <v>1.35</v>
      </c>
      <c r="Q48" s="202">
        <v>0.1</v>
      </c>
      <c r="R48" s="202">
        <v>0.41</v>
      </c>
      <c r="S48" s="202">
        <v>0.25</v>
      </c>
      <c r="T48" s="202">
        <v>0</v>
      </c>
      <c r="U48" s="202">
        <v>2.02</v>
      </c>
      <c r="V48" s="202">
        <v>0.2</v>
      </c>
      <c r="W48" s="202">
        <v>0.34</v>
      </c>
      <c r="X48" s="202">
        <v>1.43</v>
      </c>
      <c r="Y48" s="202">
        <v>0</v>
      </c>
      <c r="Z48" s="202">
        <v>1.22</v>
      </c>
      <c r="AA48" s="202">
        <v>0.87</v>
      </c>
      <c r="AB48" s="202">
        <v>0</v>
      </c>
      <c r="AC48" s="202">
        <v>10.38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5.79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1</v>
      </c>
      <c r="G49" s="202">
        <v>0</v>
      </c>
      <c r="H49" s="202">
        <v>0</v>
      </c>
      <c r="I49" s="202">
        <v>8.49</v>
      </c>
      <c r="J49" s="202">
        <v>0.74</v>
      </c>
      <c r="K49" s="202">
        <v>0.3</v>
      </c>
      <c r="L49" s="202">
        <v>18.22</v>
      </c>
      <c r="M49" s="202">
        <v>0.89</v>
      </c>
      <c r="N49" s="202">
        <v>0.56999999999999995</v>
      </c>
      <c r="O49" s="202">
        <v>0</v>
      </c>
      <c r="P49" s="202">
        <v>1.35</v>
      </c>
      <c r="Q49" s="202">
        <v>0.1</v>
      </c>
      <c r="R49" s="202">
        <v>0.41</v>
      </c>
      <c r="S49" s="202">
        <v>0.25</v>
      </c>
      <c r="T49" s="202">
        <v>0</v>
      </c>
      <c r="U49" s="202">
        <v>2.02</v>
      </c>
      <c r="V49" s="202">
        <v>0.2</v>
      </c>
      <c r="W49" s="202">
        <v>0.34</v>
      </c>
      <c r="X49" s="202">
        <v>1.43</v>
      </c>
      <c r="Y49" s="202">
        <v>0</v>
      </c>
      <c r="Z49" s="202">
        <v>1.22</v>
      </c>
      <c r="AA49" s="202">
        <v>0.87</v>
      </c>
      <c r="AB49" s="202">
        <v>0</v>
      </c>
      <c r="AC49" s="202">
        <v>10.38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5.79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1</v>
      </c>
      <c r="G50" s="202">
        <v>0</v>
      </c>
      <c r="H50" s="202">
        <v>0</v>
      </c>
      <c r="I50" s="202">
        <v>8.49</v>
      </c>
      <c r="J50" s="202">
        <v>0.74</v>
      </c>
      <c r="K50" s="202">
        <v>0.3</v>
      </c>
      <c r="L50" s="202">
        <v>18.22</v>
      </c>
      <c r="M50" s="202">
        <v>0.89</v>
      </c>
      <c r="N50" s="202">
        <v>0.56999999999999995</v>
      </c>
      <c r="O50" s="202">
        <v>0</v>
      </c>
      <c r="P50" s="202">
        <v>1.35</v>
      </c>
      <c r="Q50" s="202">
        <v>0.1</v>
      </c>
      <c r="R50" s="202">
        <v>0.41</v>
      </c>
      <c r="S50" s="202">
        <v>0.25</v>
      </c>
      <c r="T50" s="202">
        <v>0</v>
      </c>
      <c r="U50" s="202">
        <v>2.02</v>
      </c>
      <c r="V50" s="202">
        <v>0.2</v>
      </c>
      <c r="W50" s="202">
        <v>0.34</v>
      </c>
      <c r="X50" s="202">
        <v>1.43</v>
      </c>
      <c r="Y50" s="202">
        <v>0</v>
      </c>
      <c r="Z50" s="202">
        <v>1.22</v>
      </c>
      <c r="AA50" s="202">
        <v>0.87</v>
      </c>
      <c r="AB50" s="202">
        <v>0</v>
      </c>
      <c r="AC50" s="202">
        <v>10.38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5.79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8.49</v>
      </c>
      <c r="J51" s="202">
        <v>0.74</v>
      </c>
      <c r="K51" s="202">
        <v>0.3</v>
      </c>
      <c r="L51" s="202">
        <v>18.22</v>
      </c>
      <c r="M51" s="202">
        <v>0.89</v>
      </c>
      <c r="N51" s="202">
        <v>0.56999999999999995</v>
      </c>
      <c r="O51" s="202">
        <v>0</v>
      </c>
      <c r="P51" s="202">
        <v>1.34</v>
      </c>
      <c r="Q51" s="202">
        <v>0.1</v>
      </c>
      <c r="R51" s="202">
        <v>0.41</v>
      </c>
      <c r="S51" s="202">
        <v>0.25</v>
      </c>
      <c r="T51" s="202">
        <v>0</v>
      </c>
      <c r="U51" s="202">
        <v>2.02</v>
      </c>
      <c r="V51" s="202">
        <v>0.2</v>
      </c>
      <c r="W51" s="202">
        <v>0.34</v>
      </c>
      <c r="X51" s="202">
        <v>1.43</v>
      </c>
      <c r="Y51" s="202">
        <v>0</v>
      </c>
      <c r="Z51" s="202">
        <v>1.22</v>
      </c>
      <c r="AA51" s="202">
        <v>0.87</v>
      </c>
      <c r="AB51" s="202">
        <v>0</v>
      </c>
      <c r="AC51" s="202">
        <v>12.46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2.2999999999999998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8.49</v>
      </c>
      <c r="J52" s="202">
        <v>0.74</v>
      </c>
      <c r="K52" s="202">
        <v>0.3</v>
      </c>
      <c r="L52" s="202">
        <v>18.22</v>
      </c>
      <c r="M52" s="202">
        <v>0.89</v>
      </c>
      <c r="N52" s="202">
        <v>0.56999999999999995</v>
      </c>
      <c r="O52" s="202">
        <v>0</v>
      </c>
      <c r="P52" s="202">
        <v>1.34</v>
      </c>
      <c r="Q52" s="202">
        <v>0.1</v>
      </c>
      <c r="R52" s="202">
        <v>0.41</v>
      </c>
      <c r="S52" s="202">
        <v>0.25</v>
      </c>
      <c r="T52" s="202">
        <v>0</v>
      </c>
      <c r="U52" s="202">
        <v>2.02</v>
      </c>
      <c r="V52" s="202">
        <v>0.2</v>
      </c>
      <c r="W52" s="202">
        <v>0.34</v>
      </c>
      <c r="X52" s="202">
        <v>1.43</v>
      </c>
      <c r="Y52" s="202">
        <v>0</v>
      </c>
      <c r="Z52" s="202">
        <v>1.22</v>
      </c>
      <c r="AA52" s="202">
        <v>0.87</v>
      </c>
      <c r="AB52" s="202">
        <v>0</v>
      </c>
      <c r="AC52" s="202">
        <v>12.46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2.2999999999999998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8.49</v>
      </c>
      <c r="J53" s="202">
        <v>0.74</v>
      </c>
      <c r="K53" s="202">
        <v>0.3</v>
      </c>
      <c r="L53" s="202">
        <v>18.22</v>
      </c>
      <c r="M53" s="202">
        <v>0.89</v>
      </c>
      <c r="N53" s="202">
        <v>0.56999999999999995</v>
      </c>
      <c r="O53" s="202">
        <v>0</v>
      </c>
      <c r="P53" s="202">
        <v>1.34</v>
      </c>
      <c r="Q53" s="202">
        <v>0.1</v>
      </c>
      <c r="R53" s="202">
        <v>0.41</v>
      </c>
      <c r="S53" s="202">
        <v>0.25</v>
      </c>
      <c r="T53" s="202">
        <v>0</v>
      </c>
      <c r="U53" s="202">
        <v>2.02</v>
      </c>
      <c r="V53" s="202">
        <v>0.2</v>
      </c>
      <c r="W53" s="202">
        <v>0.34</v>
      </c>
      <c r="X53" s="202">
        <v>1.43</v>
      </c>
      <c r="Y53" s="202">
        <v>0</v>
      </c>
      <c r="Z53" s="202">
        <v>1.22</v>
      </c>
      <c r="AA53" s="202">
        <v>0.87</v>
      </c>
      <c r="AB53" s="202">
        <v>0</v>
      </c>
      <c r="AC53" s="202">
        <v>12.46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2.2999999999999998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8.49</v>
      </c>
      <c r="J54" s="202">
        <v>0.74</v>
      </c>
      <c r="K54" s="202">
        <v>0.3</v>
      </c>
      <c r="L54" s="202">
        <v>18.22</v>
      </c>
      <c r="M54" s="202">
        <v>0.89</v>
      </c>
      <c r="N54" s="202">
        <v>0.56999999999999995</v>
      </c>
      <c r="O54" s="202">
        <v>0</v>
      </c>
      <c r="P54" s="202">
        <v>1.34</v>
      </c>
      <c r="Q54" s="202">
        <v>0.1</v>
      </c>
      <c r="R54" s="202">
        <v>0.41</v>
      </c>
      <c r="S54" s="202">
        <v>0.25</v>
      </c>
      <c r="T54" s="202">
        <v>0</v>
      </c>
      <c r="U54" s="202">
        <v>2.02</v>
      </c>
      <c r="V54" s="202">
        <v>0.2</v>
      </c>
      <c r="W54" s="202">
        <v>0.34</v>
      </c>
      <c r="X54" s="202">
        <v>1.43</v>
      </c>
      <c r="Y54" s="202">
        <v>0</v>
      </c>
      <c r="Z54" s="202">
        <v>1.22</v>
      </c>
      <c r="AA54" s="202">
        <v>0.87</v>
      </c>
      <c r="AB54" s="202">
        <v>0</v>
      </c>
      <c r="AC54" s="202">
        <v>12.46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2.2999999999999998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8.49</v>
      </c>
      <c r="J55" s="202">
        <v>0.74</v>
      </c>
      <c r="K55" s="202">
        <v>0.3</v>
      </c>
      <c r="L55" s="202">
        <v>18.22</v>
      </c>
      <c r="M55" s="202">
        <v>0.89</v>
      </c>
      <c r="N55" s="202">
        <v>0.56999999999999995</v>
      </c>
      <c r="O55" s="202">
        <v>0</v>
      </c>
      <c r="P55" s="202">
        <v>1.34</v>
      </c>
      <c r="Q55" s="202">
        <v>0.1</v>
      </c>
      <c r="R55" s="202">
        <v>0.41</v>
      </c>
      <c r="S55" s="202">
        <v>0.25</v>
      </c>
      <c r="T55" s="202">
        <v>0</v>
      </c>
      <c r="U55" s="202">
        <v>2.02</v>
      </c>
      <c r="V55" s="202">
        <v>0.2</v>
      </c>
      <c r="W55" s="202">
        <v>0.34</v>
      </c>
      <c r="X55" s="202">
        <v>1.43</v>
      </c>
      <c r="Y55" s="202">
        <v>0</v>
      </c>
      <c r="Z55" s="202">
        <v>1.22</v>
      </c>
      <c r="AA55" s="202">
        <v>0.87</v>
      </c>
      <c r="AB55" s="202">
        <v>0</v>
      </c>
      <c r="AC55" s="202">
        <v>0</v>
      </c>
      <c r="AD55" s="202">
        <v>8.9</v>
      </c>
      <c r="AE55" s="202">
        <v>0</v>
      </c>
      <c r="AF55" s="202">
        <v>0</v>
      </c>
      <c r="AG55" s="202">
        <v>0</v>
      </c>
      <c r="AH55" s="202">
        <v>0</v>
      </c>
      <c r="AI55" s="202">
        <v>2.13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8.49</v>
      </c>
      <c r="J56" s="202">
        <v>0.74</v>
      </c>
      <c r="K56" s="202">
        <v>0.3</v>
      </c>
      <c r="L56" s="202">
        <v>18.22</v>
      </c>
      <c r="M56" s="202">
        <v>0.89</v>
      </c>
      <c r="N56" s="202">
        <v>0.56999999999999995</v>
      </c>
      <c r="O56" s="202">
        <v>0</v>
      </c>
      <c r="P56" s="202">
        <v>1.34</v>
      </c>
      <c r="Q56" s="202">
        <v>0.1</v>
      </c>
      <c r="R56" s="202">
        <v>0.41</v>
      </c>
      <c r="S56" s="202">
        <v>0.25</v>
      </c>
      <c r="T56" s="202">
        <v>0</v>
      </c>
      <c r="U56" s="202">
        <v>2.02</v>
      </c>
      <c r="V56" s="202">
        <v>0.2</v>
      </c>
      <c r="W56" s="202">
        <v>0.34</v>
      </c>
      <c r="X56" s="202">
        <v>1.43</v>
      </c>
      <c r="Y56" s="202">
        <v>0</v>
      </c>
      <c r="Z56" s="202">
        <v>1.22</v>
      </c>
      <c r="AA56" s="202">
        <v>0.87</v>
      </c>
      <c r="AB56" s="202">
        <v>0</v>
      </c>
      <c r="AC56" s="202">
        <v>10.77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2.13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8.49</v>
      </c>
      <c r="J57" s="202">
        <v>0.74</v>
      </c>
      <c r="K57" s="202">
        <v>0.3</v>
      </c>
      <c r="L57" s="202">
        <v>18.22</v>
      </c>
      <c r="M57" s="202">
        <v>0.89</v>
      </c>
      <c r="N57" s="202">
        <v>0.56999999999999995</v>
      </c>
      <c r="O57" s="202">
        <v>0</v>
      </c>
      <c r="P57" s="202">
        <v>1.34</v>
      </c>
      <c r="Q57" s="202">
        <v>0.1</v>
      </c>
      <c r="R57" s="202">
        <v>0.41</v>
      </c>
      <c r="S57" s="202">
        <v>0.25</v>
      </c>
      <c r="T57" s="202">
        <v>0</v>
      </c>
      <c r="U57" s="202">
        <v>2.02</v>
      </c>
      <c r="V57" s="202">
        <v>0.2</v>
      </c>
      <c r="W57" s="202">
        <v>0.34</v>
      </c>
      <c r="X57" s="202">
        <v>1.43</v>
      </c>
      <c r="Y57" s="202">
        <v>0</v>
      </c>
      <c r="Z57" s="202">
        <v>1.22</v>
      </c>
      <c r="AA57" s="202">
        <v>0.87</v>
      </c>
      <c r="AB57" s="202">
        <v>0</v>
      </c>
      <c r="AC57" s="202">
        <v>10.77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2.13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8.49</v>
      </c>
      <c r="J58" s="202">
        <v>0.74</v>
      </c>
      <c r="K58" s="202">
        <v>0.3</v>
      </c>
      <c r="L58" s="202">
        <v>18.22</v>
      </c>
      <c r="M58" s="202">
        <v>0.89</v>
      </c>
      <c r="N58" s="202">
        <v>0.56999999999999995</v>
      </c>
      <c r="O58" s="202">
        <v>0</v>
      </c>
      <c r="P58" s="202">
        <v>1.34</v>
      </c>
      <c r="Q58" s="202">
        <v>0.1</v>
      </c>
      <c r="R58" s="202">
        <v>0.41</v>
      </c>
      <c r="S58" s="202">
        <v>0.25</v>
      </c>
      <c r="T58" s="202">
        <v>0</v>
      </c>
      <c r="U58" s="202">
        <v>2.02</v>
      </c>
      <c r="V58" s="202">
        <v>0.2</v>
      </c>
      <c r="W58" s="202">
        <v>0.34</v>
      </c>
      <c r="X58" s="202">
        <v>1.43</v>
      </c>
      <c r="Y58" s="202">
        <v>0</v>
      </c>
      <c r="Z58" s="202">
        <v>1.22</v>
      </c>
      <c r="AA58" s="202">
        <v>0.87</v>
      </c>
      <c r="AB58" s="202">
        <v>0</v>
      </c>
      <c r="AC58" s="202">
        <v>10.77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2.13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8.49</v>
      </c>
      <c r="J59" s="202">
        <v>0.74</v>
      </c>
      <c r="K59" s="202">
        <v>0.3</v>
      </c>
      <c r="L59" s="202">
        <v>18.22</v>
      </c>
      <c r="M59" s="202">
        <v>0.89</v>
      </c>
      <c r="N59" s="202">
        <v>0.56999999999999995</v>
      </c>
      <c r="O59" s="202">
        <v>0</v>
      </c>
      <c r="P59" s="202">
        <v>1.34</v>
      </c>
      <c r="Q59" s="202">
        <v>0.1</v>
      </c>
      <c r="R59" s="202">
        <v>0.41</v>
      </c>
      <c r="S59" s="202">
        <v>0.25</v>
      </c>
      <c r="T59" s="202">
        <v>0</v>
      </c>
      <c r="U59" s="202">
        <v>2.02</v>
      </c>
      <c r="V59" s="202">
        <v>0.2</v>
      </c>
      <c r="W59" s="202">
        <v>0.34</v>
      </c>
      <c r="X59" s="202">
        <v>1.43</v>
      </c>
      <c r="Y59" s="202">
        <v>0</v>
      </c>
      <c r="Z59" s="202">
        <v>1.22</v>
      </c>
      <c r="AA59" s="202">
        <v>0.87</v>
      </c>
      <c r="AB59" s="202">
        <v>0</v>
      </c>
      <c r="AC59" s="202">
        <v>10.77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2.13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8.49</v>
      </c>
      <c r="J60" s="202">
        <v>0.74</v>
      </c>
      <c r="K60" s="202">
        <v>0.3</v>
      </c>
      <c r="L60" s="202">
        <v>18.22</v>
      </c>
      <c r="M60" s="202">
        <v>0.89</v>
      </c>
      <c r="N60" s="202">
        <v>0.56999999999999995</v>
      </c>
      <c r="O60" s="202">
        <v>0</v>
      </c>
      <c r="P60" s="202">
        <v>1.34</v>
      </c>
      <c r="Q60" s="202">
        <v>0.1</v>
      </c>
      <c r="R60" s="202">
        <v>0.41</v>
      </c>
      <c r="S60" s="202">
        <v>0.25</v>
      </c>
      <c r="T60" s="202">
        <v>0</v>
      </c>
      <c r="U60" s="202">
        <v>2.02</v>
      </c>
      <c r="V60" s="202">
        <v>0.2</v>
      </c>
      <c r="W60" s="202">
        <v>0.34</v>
      </c>
      <c r="X60" s="202">
        <v>1.43</v>
      </c>
      <c r="Y60" s="202">
        <v>0</v>
      </c>
      <c r="Z60" s="202">
        <v>1.22</v>
      </c>
      <c r="AA60" s="202">
        <v>0.87</v>
      </c>
      <c r="AB60" s="202">
        <v>0</v>
      </c>
      <c r="AC60" s="202">
        <v>10.77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2.13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8.49</v>
      </c>
      <c r="J61" s="202">
        <v>0.74</v>
      </c>
      <c r="K61" s="202">
        <v>0.3</v>
      </c>
      <c r="L61" s="202">
        <v>18.22</v>
      </c>
      <c r="M61" s="202">
        <v>0.89</v>
      </c>
      <c r="N61" s="202">
        <v>0.56999999999999995</v>
      </c>
      <c r="O61" s="202">
        <v>0</v>
      </c>
      <c r="P61" s="202">
        <v>1.34</v>
      </c>
      <c r="Q61" s="202">
        <v>0.06</v>
      </c>
      <c r="R61" s="202">
        <v>0.41</v>
      </c>
      <c r="S61" s="202">
        <v>0.25</v>
      </c>
      <c r="T61" s="202">
        <v>0</v>
      </c>
      <c r="U61" s="202">
        <v>2.02</v>
      </c>
      <c r="V61" s="202">
        <v>0.2</v>
      </c>
      <c r="W61" s="202">
        <v>0.34</v>
      </c>
      <c r="X61" s="202">
        <v>1.43</v>
      </c>
      <c r="Y61" s="202">
        <v>0</v>
      </c>
      <c r="Z61" s="202">
        <v>1.22</v>
      </c>
      <c r="AA61" s="202">
        <v>0.87</v>
      </c>
      <c r="AB61" s="202">
        <v>0</v>
      </c>
      <c r="AC61" s="202">
        <v>10.77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2.13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8.49</v>
      </c>
      <c r="J62" s="202">
        <v>0.74</v>
      </c>
      <c r="K62" s="202">
        <v>0.3</v>
      </c>
      <c r="L62" s="202">
        <v>18.22</v>
      </c>
      <c r="M62" s="202">
        <v>0.89</v>
      </c>
      <c r="N62" s="202">
        <v>0.56999999999999995</v>
      </c>
      <c r="O62" s="202">
        <v>0</v>
      </c>
      <c r="P62" s="202">
        <v>1.34</v>
      </c>
      <c r="Q62" s="202">
        <v>0.06</v>
      </c>
      <c r="R62" s="202">
        <v>0.41</v>
      </c>
      <c r="S62" s="202">
        <v>0.25</v>
      </c>
      <c r="T62" s="202">
        <v>0</v>
      </c>
      <c r="U62" s="202">
        <v>2.02</v>
      </c>
      <c r="V62" s="202">
        <v>0.2</v>
      </c>
      <c r="W62" s="202">
        <v>0.34</v>
      </c>
      <c r="X62" s="202">
        <v>1.43</v>
      </c>
      <c r="Y62" s="202">
        <v>0</v>
      </c>
      <c r="Z62" s="202">
        <v>1.22</v>
      </c>
      <c r="AA62" s="202">
        <v>0.87</v>
      </c>
      <c r="AB62" s="202">
        <v>0</v>
      </c>
      <c r="AC62" s="202">
        <v>10.77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2.13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8.49</v>
      </c>
      <c r="J63" s="202">
        <v>0.74</v>
      </c>
      <c r="K63" s="202">
        <v>0.3</v>
      </c>
      <c r="L63" s="202">
        <v>18.22</v>
      </c>
      <c r="M63" s="202">
        <v>0.89</v>
      </c>
      <c r="N63" s="202">
        <v>0.56999999999999995</v>
      </c>
      <c r="O63" s="202">
        <v>0</v>
      </c>
      <c r="P63" s="202">
        <v>1.34</v>
      </c>
      <c r="Q63" s="202">
        <v>0.06</v>
      </c>
      <c r="R63" s="202">
        <v>0.41</v>
      </c>
      <c r="S63" s="202">
        <v>0.25</v>
      </c>
      <c r="T63" s="202">
        <v>0</v>
      </c>
      <c r="U63" s="202">
        <v>2.02</v>
      </c>
      <c r="V63" s="202">
        <v>0.2</v>
      </c>
      <c r="W63" s="202">
        <v>0.34</v>
      </c>
      <c r="X63" s="202">
        <v>1.43</v>
      </c>
      <c r="Y63" s="202">
        <v>0</v>
      </c>
      <c r="Z63" s="202">
        <v>1.22</v>
      </c>
      <c r="AA63" s="202">
        <v>0.87</v>
      </c>
      <c r="AB63" s="202">
        <v>0</v>
      </c>
      <c r="AC63" s="202">
        <v>10.77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2.13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8.49</v>
      </c>
      <c r="J64" s="202">
        <v>0.74</v>
      </c>
      <c r="K64" s="202">
        <v>0.3</v>
      </c>
      <c r="L64" s="202">
        <v>18.22</v>
      </c>
      <c r="M64" s="202">
        <v>0.89</v>
      </c>
      <c r="N64" s="202">
        <v>0.56999999999999995</v>
      </c>
      <c r="O64" s="202">
        <v>0</v>
      </c>
      <c r="P64" s="202">
        <v>1.34</v>
      </c>
      <c r="Q64" s="202">
        <v>0.06</v>
      </c>
      <c r="R64" s="202">
        <v>0.41</v>
      </c>
      <c r="S64" s="202">
        <v>0.25</v>
      </c>
      <c r="T64" s="202">
        <v>0</v>
      </c>
      <c r="U64" s="202">
        <v>2.02</v>
      </c>
      <c r="V64" s="202">
        <v>0.2</v>
      </c>
      <c r="W64" s="202">
        <v>0.34</v>
      </c>
      <c r="X64" s="202">
        <v>1.43</v>
      </c>
      <c r="Y64" s="202">
        <v>0</v>
      </c>
      <c r="Z64" s="202">
        <v>1.22</v>
      </c>
      <c r="AA64" s="202">
        <v>0.87</v>
      </c>
      <c r="AB64" s="202">
        <v>0</v>
      </c>
      <c r="AC64" s="202">
        <v>10.77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2.13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8.49</v>
      </c>
      <c r="J65" s="202">
        <v>0.74</v>
      </c>
      <c r="K65" s="202">
        <v>0.3</v>
      </c>
      <c r="L65" s="202">
        <v>18.22</v>
      </c>
      <c r="M65" s="202">
        <v>0.89</v>
      </c>
      <c r="N65" s="202">
        <v>0.56999999999999995</v>
      </c>
      <c r="O65" s="202">
        <v>0</v>
      </c>
      <c r="P65" s="202">
        <v>1.34</v>
      </c>
      <c r="Q65" s="202">
        <v>0.06</v>
      </c>
      <c r="R65" s="202">
        <v>0.41</v>
      </c>
      <c r="S65" s="202">
        <v>0.25</v>
      </c>
      <c r="T65" s="202">
        <v>0</v>
      </c>
      <c r="U65" s="202">
        <v>2.02</v>
      </c>
      <c r="V65" s="202">
        <v>0.2</v>
      </c>
      <c r="W65" s="202">
        <v>0.34</v>
      </c>
      <c r="X65" s="202">
        <v>1.43</v>
      </c>
      <c r="Y65" s="202">
        <v>0</v>
      </c>
      <c r="Z65" s="202">
        <v>1.22</v>
      </c>
      <c r="AA65" s="202">
        <v>0.87</v>
      </c>
      <c r="AB65" s="202">
        <v>0</v>
      </c>
      <c r="AC65" s="202">
        <v>10.77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2.13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8.49</v>
      </c>
      <c r="J66" s="202">
        <v>0.74</v>
      </c>
      <c r="K66" s="202">
        <v>0.3</v>
      </c>
      <c r="L66" s="202">
        <v>18.22</v>
      </c>
      <c r="M66" s="202">
        <v>0.89</v>
      </c>
      <c r="N66" s="202">
        <v>0.56999999999999995</v>
      </c>
      <c r="O66" s="202">
        <v>0</v>
      </c>
      <c r="P66" s="202">
        <v>1.34</v>
      </c>
      <c r="Q66" s="202">
        <v>0.06</v>
      </c>
      <c r="R66" s="202">
        <v>0.41</v>
      </c>
      <c r="S66" s="202">
        <v>0.25</v>
      </c>
      <c r="T66" s="202">
        <v>0</v>
      </c>
      <c r="U66" s="202">
        <v>2.02</v>
      </c>
      <c r="V66" s="202">
        <v>0.2</v>
      </c>
      <c r="W66" s="202">
        <v>0.34</v>
      </c>
      <c r="X66" s="202">
        <v>1.43</v>
      </c>
      <c r="Y66" s="202">
        <v>0</v>
      </c>
      <c r="Z66" s="202">
        <v>1.22</v>
      </c>
      <c r="AA66" s="202">
        <v>0.87</v>
      </c>
      <c r="AB66" s="202">
        <v>0</v>
      </c>
      <c r="AC66" s="202">
        <v>10.77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2.13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8.49</v>
      </c>
      <c r="J67" s="202">
        <v>0.74</v>
      </c>
      <c r="K67" s="202">
        <v>0.3</v>
      </c>
      <c r="L67" s="202">
        <v>18.22</v>
      </c>
      <c r="M67" s="202">
        <v>0.89</v>
      </c>
      <c r="N67" s="202">
        <v>0.56999999999999995</v>
      </c>
      <c r="O67" s="202">
        <v>0</v>
      </c>
      <c r="P67" s="202">
        <v>1.51</v>
      </c>
      <c r="Q67" s="202">
        <v>0.06</v>
      </c>
      <c r="R67" s="202">
        <v>0.41</v>
      </c>
      <c r="S67" s="202">
        <v>0.25</v>
      </c>
      <c r="T67" s="202">
        <v>0</v>
      </c>
      <c r="U67" s="202">
        <v>2.02</v>
      </c>
      <c r="V67" s="202">
        <v>0.2</v>
      </c>
      <c r="W67" s="202">
        <v>0.34</v>
      </c>
      <c r="X67" s="202">
        <v>1.43</v>
      </c>
      <c r="Y67" s="202">
        <v>0</v>
      </c>
      <c r="Z67" s="202">
        <v>1.22</v>
      </c>
      <c r="AA67" s="202">
        <v>0.87</v>
      </c>
      <c r="AB67" s="202">
        <v>0</v>
      </c>
      <c r="AC67" s="202">
        <v>10.77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2.13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8.49</v>
      </c>
      <c r="J68" s="202">
        <v>0.74</v>
      </c>
      <c r="K68" s="202">
        <v>0.3</v>
      </c>
      <c r="L68" s="202">
        <v>18.22</v>
      </c>
      <c r="M68" s="202">
        <v>0.89</v>
      </c>
      <c r="N68" s="202">
        <v>0.56999999999999995</v>
      </c>
      <c r="O68" s="202">
        <v>0</v>
      </c>
      <c r="P68" s="202">
        <v>1.51</v>
      </c>
      <c r="Q68" s="202">
        <v>0.06</v>
      </c>
      <c r="R68" s="202">
        <v>0.41</v>
      </c>
      <c r="S68" s="202">
        <v>0.25</v>
      </c>
      <c r="T68" s="202">
        <v>0</v>
      </c>
      <c r="U68" s="202">
        <v>2.02</v>
      </c>
      <c r="V68" s="202">
        <v>0.2</v>
      </c>
      <c r="W68" s="202">
        <v>0.34</v>
      </c>
      <c r="X68" s="202">
        <v>1.43</v>
      </c>
      <c r="Y68" s="202">
        <v>0</v>
      </c>
      <c r="Z68" s="202">
        <v>1.22</v>
      </c>
      <c r="AA68" s="202">
        <v>0.87</v>
      </c>
      <c r="AB68" s="202">
        <v>0</v>
      </c>
      <c r="AC68" s="202">
        <v>10.77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2.13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8.49</v>
      </c>
      <c r="J69" s="202">
        <v>0.74</v>
      </c>
      <c r="K69" s="202">
        <v>0.3</v>
      </c>
      <c r="L69" s="202">
        <v>18.22</v>
      </c>
      <c r="M69" s="202">
        <v>0.89</v>
      </c>
      <c r="N69" s="202">
        <v>0.56999999999999995</v>
      </c>
      <c r="O69" s="202">
        <v>0</v>
      </c>
      <c r="P69" s="202">
        <v>1.51</v>
      </c>
      <c r="Q69" s="202">
        <v>0.06</v>
      </c>
      <c r="R69" s="202">
        <v>0.41</v>
      </c>
      <c r="S69" s="202">
        <v>0.25</v>
      </c>
      <c r="T69" s="202">
        <v>0</v>
      </c>
      <c r="U69" s="202">
        <v>2.02</v>
      </c>
      <c r="V69" s="202">
        <v>0.2</v>
      </c>
      <c r="W69" s="202">
        <v>0.34</v>
      </c>
      <c r="X69" s="202">
        <v>1.43</v>
      </c>
      <c r="Y69" s="202">
        <v>0</v>
      </c>
      <c r="Z69" s="202">
        <v>1.22</v>
      </c>
      <c r="AA69" s="202">
        <v>0.87</v>
      </c>
      <c r="AB69" s="202">
        <v>0</v>
      </c>
      <c r="AC69" s="202">
        <v>10.77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2.13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8.49</v>
      </c>
      <c r="J70" s="202">
        <v>0.74</v>
      </c>
      <c r="K70" s="202">
        <v>0.3</v>
      </c>
      <c r="L70" s="202">
        <v>18.22</v>
      </c>
      <c r="M70" s="202">
        <v>0.89</v>
      </c>
      <c r="N70" s="202">
        <v>0.56999999999999995</v>
      </c>
      <c r="O70" s="202">
        <v>0</v>
      </c>
      <c r="P70" s="202">
        <v>1.51</v>
      </c>
      <c r="Q70" s="202">
        <v>0.06</v>
      </c>
      <c r="R70" s="202">
        <v>0.41</v>
      </c>
      <c r="S70" s="202">
        <v>0.25</v>
      </c>
      <c r="T70" s="202">
        <v>0</v>
      </c>
      <c r="U70" s="202">
        <v>2.02</v>
      </c>
      <c r="V70" s="202">
        <v>0.2</v>
      </c>
      <c r="W70" s="202">
        <v>0.34</v>
      </c>
      <c r="X70" s="202">
        <v>1.43</v>
      </c>
      <c r="Y70" s="202">
        <v>0</v>
      </c>
      <c r="Z70" s="202">
        <v>1.22</v>
      </c>
      <c r="AA70" s="202">
        <v>0.87</v>
      </c>
      <c r="AB70" s="202">
        <v>0</v>
      </c>
      <c r="AC70" s="202">
        <v>10.77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2.13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7.14</v>
      </c>
      <c r="J71" s="202">
        <v>0.74</v>
      </c>
      <c r="K71" s="202">
        <v>0.3</v>
      </c>
      <c r="L71" s="202">
        <v>18.22</v>
      </c>
      <c r="M71" s="202">
        <v>0.89</v>
      </c>
      <c r="N71" s="202">
        <v>0.56999999999999995</v>
      </c>
      <c r="O71" s="202">
        <v>0</v>
      </c>
      <c r="P71" s="202">
        <v>1.51</v>
      </c>
      <c r="Q71" s="202">
        <v>0.06</v>
      </c>
      <c r="R71" s="202">
        <v>0.41</v>
      </c>
      <c r="S71" s="202">
        <v>0.25</v>
      </c>
      <c r="T71" s="202">
        <v>0</v>
      </c>
      <c r="U71" s="202">
        <v>2.02</v>
      </c>
      <c r="V71" s="202">
        <v>0.2</v>
      </c>
      <c r="W71" s="202">
        <v>0.34</v>
      </c>
      <c r="X71" s="202">
        <v>1.43</v>
      </c>
      <c r="Y71" s="202">
        <v>0</v>
      </c>
      <c r="Z71" s="202">
        <v>1.22</v>
      </c>
      <c r="AA71" s="202">
        <v>0.87</v>
      </c>
      <c r="AB71" s="202">
        <v>0</v>
      </c>
      <c r="AC71" s="202">
        <v>10.77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2.13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7.14</v>
      </c>
      <c r="J72" s="202">
        <v>0.74</v>
      </c>
      <c r="K72" s="202">
        <v>0.3</v>
      </c>
      <c r="L72" s="202">
        <v>18.22</v>
      </c>
      <c r="M72" s="202">
        <v>0.89</v>
      </c>
      <c r="N72" s="202">
        <v>0.56999999999999995</v>
      </c>
      <c r="O72" s="202">
        <v>0</v>
      </c>
      <c r="P72" s="202">
        <v>1.51</v>
      </c>
      <c r="Q72" s="202">
        <v>0.06</v>
      </c>
      <c r="R72" s="202">
        <v>0.41</v>
      </c>
      <c r="S72" s="202">
        <v>0.25</v>
      </c>
      <c r="T72" s="202">
        <v>0</v>
      </c>
      <c r="U72" s="202">
        <v>2.02</v>
      </c>
      <c r="V72" s="202">
        <v>0.2</v>
      </c>
      <c r="W72" s="202">
        <v>0.34</v>
      </c>
      <c r="X72" s="202">
        <v>1.43</v>
      </c>
      <c r="Y72" s="202">
        <v>0</v>
      </c>
      <c r="Z72" s="202">
        <v>1.22</v>
      </c>
      <c r="AA72" s="202">
        <v>0.87</v>
      </c>
      <c r="AB72" s="202">
        <v>0</v>
      </c>
      <c r="AC72" s="202">
        <v>10.31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3.53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7.14</v>
      </c>
      <c r="J73" s="202">
        <v>0.74</v>
      </c>
      <c r="K73" s="202">
        <v>0.3</v>
      </c>
      <c r="L73" s="202">
        <v>18.22</v>
      </c>
      <c r="M73" s="202">
        <v>0.89</v>
      </c>
      <c r="N73" s="202">
        <v>0.56999999999999995</v>
      </c>
      <c r="O73" s="202">
        <v>0</v>
      </c>
      <c r="P73" s="202">
        <v>1.51</v>
      </c>
      <c r="Q73" s="202">
        <v>0.06</v>
      </c>
      <c r="R73" s="202">
        <v>0.41</v>
      </c>
      <c r="S73" s="202">
        <v>0.25</v>
      </c>
      <c r="T73" s="202">
        <v>0</v>
      </c>
      <c r="U73" s="202">
        <v>2.02</v>
      </c>
      <c r="V73" s="202">
        <v>0.2</v>
      </c>
      <c r="W73" s="202">
        <v>0.34</v>
      </c>
      <c r="X73" s="202">
        <v>1.43</v>
      </c>
      <c r="Y73" s="202">
        <v>0</v>
      </c>
      <c r="Z73" s="202">
        <v>1.22</v>
      </c>
      <c r="AA73" s="202">
        <v>0.87</v>
      </c>
      <c r="AB73" s="202">
        <v>0</v>
      </c>
      <c r="AC73" s="202">
        <v>10.31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3.53</v>
      </c>
      <c r="AJ73" s="202">
        <v>0</v>
      </c>
      <c r="AK73" s="202">
        <v>19.600000000000001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7.14</v>
      </c>
      <c r="J74" s="202">
        <v>0.74</v>
      </c>
      <c r="K74" s="202">
        <v>0.3</v>
      </c>
      <c r="L74" s="202">
        <v>18.22</v>
      </c>
      <c r="M74" s="202">
        <v>0.89</v>
      </c>
      <c r="N74" s="202">
        <v>0.56999999999999995</v>
      </c>
      <c r="O74" s="202">
        <v>0</v>
      </c>
      <c r="P74" s="202">
        <v>1.51</v>
      </c>
      <c r="Q74" s="202">
        <v>0.06</v>
      </c>
      <c r="R74" s="202">
        <v>0.41</v>
      </c>
      <c r="S74" s="202">
        <v>0.25</v>
      </c>
      <c r="T74" s="202">
        <v>0</v>
      </c>
      <c r="U74" s="202">
        <v>2.02</v>
      </c>
      <c r="V74" s="202">
        <v>0.2</v>
      </c>
      <c r="W74" s="202">
        <v>0.34</v>
      </c>
      <c r="X74" s="202">
        <v>1.43</v>
      </c>
      <c r="Y74" s="202">
        <v>0</v>
      </c>
      <c r="Z74" s="202">
        <v>1.22</v>
      </c>
      <c r="AA74" s="202">
        <v>0.87</v>
      </c>
      <c r="AB74" s="202">
        <v>0</v>
      </c>
      <c r="AC74" s="202">
        <v>14.73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3.78</v>
      </c>
      <c r="AJ74" s="202">
        <v>0</v>
      </c>
      <c r="AK74" s="202">
        <v>19.600000000000001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7.14</v>
      </c>
      <c r="J75" s="202">
        <v>0.74</v>
      </c>
      <c r="K75" s="202">
        <v>0.3</v>
      </c>
      <c r="L75" s="202">
        <v>18.22</v>
      </c>
      <c r="M75" s="202">
        <v>0.89</v>
      </c>
      <c r="N75" s="202">
        <v>0.56999999999999995</v>
      </c>
      <c r="O75" s="202">
        <v>0</v>
      </c>
      <c r="P75" s="202">
        <v>1.51</v>
      </c>
      <c r="Q75" s="202">
        <v>0.06</v>
      </c>
      <c r="R75" s="202">
        <v>0.41</v>
      </c>
      <c r="S75" s="202">
        <v>0.25</v>
      </c>
      <c r="T75" s="202">
        <v>0</v>
      </c>
      <c r="U75" s="202">
        <v>2.02</v>
      </c>
      <c r="V75" s="202">
        <v>0.2</v>
      </c>
      <c r="W75" s="202">
        <v>0.34</v>
      </c>
      <c r="X75" s="202">
        <v>1.43</v>
      </c>
      <c r="Y75" s="202">
        <v>0</v>
      </c>
      <c r="Z75" s="202">
        <v>1.22</v>
      </c>
      <c r="AA75" s="202">
        <v>0.87</v>
      </c>
      <c r="AB75" s="202">
        <v>0</v>
      </c>
      <c r="AC75" s="202">
        <v>14.73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6.29</v>
      </c>
      <c r="AJ75" s="202">
        <v>0</v>
      </c>
      <c r="AK75" s="202">
        <v>19.600000000000001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7.14</v>
      </c>
      <c r="J76" s="202">
        <v>0.74</v>
      </c>
      <c r="K76" s="202">
        <v>0.3</v>
      </c>
      <c r="L76" s="202">
        <v>18.22</v>
      </c>
      <c r="M76" s="202">
        <v>0.89</v>
      </c>
      <c r="N76" s="202">
        <v>0.56999999999999995</v>
      </c>
      <c r="O76" s="202">
        <v>0</v>
      </c>
      <c r="P76" s="202">
        <v>1.51</v>
      </c>
      <c r="Q76" s="202">
        <v>0.06</v>
      </c>
      <c r="R76" s="202">
        <v>0.41</v>
      </c>
      <c r="S76" s="202">
        <v>0.25</v>
      </c>
      <c r="T76" s="202">
        <v>0</v>
      </c>
      <c r="U76" s="202">
        <v>2.02</v>
      </c>
      <c r="V76" s="202">
        <v>0.2</v>
      </c>
      <c r="W76" s="202">
        <v>0.34</v>
      </c>
      <c r="X76" s="202">
        <v>1.43</v>
      </c>
      <c r="Y76" s="202">
        <v>0</v>
      </c>
      <c r="Z76" s="202">
        <v>1.22</v>
      </c>
      <c r="AA76" s="202">
        <v>0.87</v>
      </c>
      <c r="AB76" s="202">
        <v>0</v>
      </c>
      <c r="AC76" s="202">
        <v>14.73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6.29</v>
      </c>
      <c r="AJ76" s="202">
        <v>0</v>
      </c>
      <c r="AK76" s="202">
        <v>19.600000000000001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7.14</v>
      </c>
      <c r="J77" s="202">
        <v>0.74</v>
      </c>
      <c r="K77" s="202">
        <v>0.3</v>
      </c>
      <c r="L77" s="202">
        <v>18.22</v>
      </c>
      <c r="M77" s="202">
        <v>0.89</v>
      </c>
      <c r="N77" s="202">
        <v>0.56999999999999995</v>
      </c>
      <c r="O77" s="202">
        <v>0</v>
      </c>
      <c r="P77" s="202">
        <v>1.51</v>
      </c>
      <c r="Q77" s="202">
        <v>0.06</v>
      </c>
      <c r="R77" s="202">
        <v>0.41</v>
      </c>
      <c r="S77" s="202">
        <v>0.25</v>
      </c>
      <c r="T77" s="202">
        <v>0</v>
      </c>
      <c r="U77" s="202">
        <v>2.02</v>
      </c>
      <c r="V77" s="202">
        <v>0.2</v>
      </c>
      <c r="W77" s="202">
        <v>0.34</v>
      </c>
      <c r="X77" s="202">
        <v>1.43</v>
      </c>
      <c r="Y77" s="202">
        <v>0</v>
      </c>
      <c r="Z77" s="202">
        <v>1.22</v>
      </c>
      <c r="AA77" s="202">
        <v>0.87</v>
      </c>
      <c r="AB77" s="202">
        <v>0</v>
      </c>
      <c r="AC77" s="202">
        <v>13.76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6.29</v>
      </c>
      <c r="AJ77" s="202">
        <v>0</v>
      </c>
      <c r="AK77" s="202">
        <v>19.600000000000001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7.14</v>
      </c>
      <c r="J78" s="202">
        <v>0.74</v>
      </c>
      <c r="K78" s="202">
        <v>0.3</v>
      </c>
      <c r="L78" s="202">
        <v>18.22</v>
      </c>
      <c r="M78" s="202">
        <v>0.89</v>
      </c>
      <c r="N78" s="202">
        <v>0.56999999999999995</v>
      </c>
      <c r="O78" s="202">
        <v>0</v>
      </c>
      <c r="P78" s="202">
        <v>1.51</v>
      </c>
      <c r="Q78" s="202">
        <v>0.06</v>
      </c>
      <c r="R78" s="202">
        <v>0.41</v>
      </c>
      <c r="S78" s="202">
        <v>0.25</v>
      </c>
      <c r="T78" s="202">
        <v>0</v>
      </c>
      <c r="U78" s="202">
        <v>2.02</v>
      </c>
      <c r="V78" s="202">
        <v>0.2</v>
      </c>
      <c r="W78" s="202">
        <v>0.34</v>
      </c>
      <c r="X78" s="202">
        <v>1.43</v>
      </c>
      <c r="Y78" s="202">
        <v>0</v>
      </c>
      <c r="Z78" s="202">
        <v>1.22</v>
      </c>
      <c r="AA78" s="202">
        <v>0.87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5.45</v>
      </c>
      <c r="AJ78" s="202">
        <v>0</v>
      </c>
      <c r="AK78" s="202">
        <v>19.600000000000001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7.14</v>
      </c>
      <c r="J79" s="202">
        <v>0.74</v>
      </c>
      <c r="K79" s="202">
        <v>0.3</v>
      </c>
      <c r="L79" s="202">
        <v>18.22</v>
      </c>
      <c r="M79" s="202">
        <v>0.89</v>
      </c>
      <c r="N79" s="202">
        <v>0.56999999999999995</v>
      </c>
      <c r="O79" s="202">
        <v>0</v>
      </c>
      <c r="P79" s="202">
        <v>1.35</v>
      </c>
      <c r="Q79" s="202">
        <v>0.06</v>
      </c>
      <c r="R79" s="202">
        <v>0.41</v>
      </c>
      <c r="S79" s="202">
        <v>0.25</v>
      </c>
      <c r="T79" s="202">
        <v>0</v>
      </c>
      <c r="U79" s="202">
        <v>2.02</v>
      </c>
      <c r="V79" s="202">
        <v>0.2</v>
      </c>
      <c r="W79" s="202">
        <v>0.34</v>
      </c>
      <c r="X79" s="202">
        <v>1.43</v>
      </c>
      <c r="Y79" s="202">
        <v>0</v>
      </c>
      <c r="Z79" s="202">
        <v>1.22</v>
      </c>
      <c r="AA79" s="202">
        <v>0.87</v>
      </c>
      <c r="AB79" s="202">
        <v>0</v>
      </c>
      <c r="AC79" s="202">
        <v>10.65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5.45</v>
      </c>
      <c r="AJ79" s="202">
        <v>0</v>
      </c>
      <c r="AK79" s="202">
        <v>19.600000000000001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7.14</v>
      </c>
      <c r="J80" s="202">
        <v>0.74</v>
      </c>
      <c r="K80" s="202">
        <v>0.3</v>
      </c>
      <c r="L80" s="202">
        <v>18.22</v>
      </c>
      <c r="M80" s="202">
        <v>0.89</v>
      </c>
      <c r="N80" s="202">
        <v>0.56999999999999995</v>
      </c>
      <c r="O80" s="202">
        <v>0</v>
      </c>
      <c r="P80" s="202">
        <v>1.35</v>
      </c>
      <c r="Q80" s="202">
        <v>0.06</v>
      </c>
      <c r="R80" s="202">
        <v>0.41</v>
      </c>
      <c r="S80" s="202">
        <v>0.25</v>
      </c>
      <c r="T80" s="202">
        <v>0</v>
      </c>
      <c r="U80" s="202">
        <v>2.02</v>
      </c>
      <c r="V80" s="202">
        <v>0.2</v>
      </c>
      <c r="W80" s="202">
        <v>0.34</v>
      </c>
      <c r="X80" s="202">
        <v>1.43</v>
      </c>
      <c r="Y80" s="202">
        <v>0</v>
      </c>
      <c r="Z80" s="202">
        <v>1.22</v>
      </c>
      <c r="AA80" s="202">
        <v>0.87</v>
      </c>
      <c r="AB80" s="202">
        <v>0</v>
      </c>
      <c r="AC80" s="202">
        <v>10.65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5.45</v>
      </c>
      <c r="AJ80" s="202">
        <v>0</v>
      </c>
      <c r="AK80" s="202">
        <v>19.600000000000001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0.28999999999999998</v>
      </c>
      <c r="J81" s="202">
        <v>0.74</v>
      </c>
      <c r="K81" s="202">
        <v>0.3</v>
      </c>
      <c r="L81" s="202">
        <v>18.22</v>
      </c>
      <c r="M81" s="202">
        <v>0.89</v>
      </c>
      <c r="N81" s="202">
        <v>0.56999999999999995</v>
      </c>
      <c r="O81" s="202">
        <v>0</v>
      </c>
      <c r="P81" s="202">
        <v>1.35</v>
      </c>
      <c r="Q81" s="202">
        <v>0.06</v>
      </c>
      <c r="R81" s="202">
        <v>0.41</v>
      </c>
      <c r="S81" s="202">
        <v>0.25</v>
      </c>
      <c r="T81" s="202">
        <v>0</v>
      </c>
      <c r="U81" s="202">
        <v>2.02</v>
      </c>
      <c r="V81" s="202">
        <v>0.2</v>
      </c>
      <c r="W81" s="202">
        <v>0.34</v>
      </c>
      <c r="X81" s="202">
        <v>1.43</v>
      </c>
      <c r="Y81" s="202">
        <v>0</v>
      </c>
      <c r="Z81" s="202">
        <v>1.22</v>
      </c>
      <c r="AA81" s="202">
        <v>0.87</v>
      </c>
      <c r="AB81" s="202">
        <v>0</v>
      </c>
      <c r="AC81" s="202">
        <v>10.65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5.45</v>
      </c>
      <c r="AJ81" s="202">
        <v>0</v>
      </c>
      <c r="AK81" s="202">
        <v>19.600000000000001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0.28999999999999998</v>
      </c>
      <c r="J82" s="202">
        <v>0.74</v>
      </c>
      <c r="K82" s="202">
        <v>0.3</v>
      </c>
      <c r="L82" s="202">
        <v>18.22</v>
      </c>
      <c r="M82" s="202">
        <v>0.89</v>
      </c>
      <c r="N82" s="202">
        <v>0.56999999999999995</v>
      </c>
      <c r="O82" s="202">
        <v>0</v>
      </c>
      <c r="P82" s="202">
        <v>1.35</v>
      </c>
      <c r="Q82" s="202">
        <v>0.06</v>
      </c>
      <c r="R82" s="202">
        <v>0.41</v>
      </c>
      <c r="S82" s="202">
        <v>0.25</v>
      </c>
      <c r="T82" s="202">
        <v>0</v>
      </c>
      <c r="U82" s="202">
        <v>2.02</v>
      </c>
      <c r="V82" s="202">
        <v>0.2</v>
      </c>
      <c r="W82" s="202">
        <v>0.34</v>
      </c>
      <c r="X82" s="202">
        <v>1.43</v>
      </c>
      <c r="Y82" s="202">
        <v>0</v>
      </c>
      <c r="Z82" s="202">
        <v>1.22</v>
      </c>
      <c r="AA82" s="202">
        <v>0.87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5.45</v>
      </c>
      <c r="AJ82" s="202">
        <v>0</v>
      </c>
      <c r="AK82" s="202">
        <v>19.600000000000001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0.28999999999999998</v>
      </c>
      <c r="J83" s="202">
        <v>0.74</v>
      </c>
      <c r="K83" s="202">
        <v>0.3</v>
      </c>
      <c r="L83" s="202">
        <v>18.22</v>
      </c>
      <c r="M83" s="202">
        <v>0.89</v>
      </c>
      <c r="N83" s="202">
        <v>0.56999999999999995</v>
      </c>
      <c r="O83" s="202">
        <v>0</v>
      </c>
      <c r="P83" s="202">
        <v>1.35</v>
      </c>
      <c r="Q83" s="202">
        <v>0.06</v>
      </c>
      <c r="R83" s="202">
        <v>0.41</v>
      </c>
      <c r="S83" s="202">
        <v>0.25</v>
      </c>
      <c r="T83" s="202">
        <v>0</v>
      </c>
      <c r="U83" s="202">
        <v>2.02</v>
      </c>
      <c r="V83" s="202">
        <v>0.2</v>
      </c>
      <c r="W83" s="202">
        <v>0.34</v>
      </c>
      <c r="X83" s="202">
        <v>1.43</v>
      </c>
      <c r="Y83" s="202">
        <v>0</v>
      </c>
      <c r="Z83" s="202">
        <v>1.22</v>
      </c>
      <c r="AA83" s="202">
        <v>0.87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5.45</v>
      </c>
      <c r="AJ83" s="202">
        <v>0</v>
      </c>
      <c r="AK83" s="202">
        <v>19.600000000000001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0.28999999999999998</v>
      </c>
      <c r="J84" s="202">
        <v>0.74</v>
      </c>
      <c r="K84" s="202">
        <v>0.3</v>
      </c>
      <c r="L84" s="202">
        <v>18.22</v>
      </c>
      <c r="M84" s="202">
        <v>0.89</v>
      </c>
      <c r="N84" s="202">
        <v>0.56999999999999995</v>
      </c>
      <c r="O84" s="202">
        <v>0</v>
      </c>
      <c r="P84" s="202">
        <v>1.35</v>
      </c>
      <c r="Q84" s="202">
        <v>0.06</v>
      </c>
      <c r="R84" s="202">
        <v>0.41</v>
      </c>
      <c r="S84" s="202">
        <v>0.25</v>
      </c>
      <c r="T84" s="202">
        <v>0</v>
      </c>
      <c r="U84" s="202">
        <v>2.02</v>
      </c>
      <c r="V84" s="202">
        <v>0.2</v>
      </c>
      <c r="W84" s="202">
        <v>0.34</v>
      </c>
      <c r="X84" s="202">
        <v>1.43</v>
      </c>
      <c r="Y84" s="202">
        <v>0</v>
      </c>
      <c r="Z84" s="202">
        <v>1.22</v>
      </c>
      <c r="AA84" s="202">
        <v>0.87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5.45</v>
      </c>
      <c r="AJ84" s="202">
        <v>0</v>
      </c>
      <c r="AK84" s="202">
        <v>19.600000000000001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0.28999999999999998</v>
      </c>
      <c r="J85" s="202">
        <v>0.74</v>
      </c>
      <c r="K85" s="202">
        <v>0.3</v>
      </c>
      <c r="L85" s="202">
        <v>18.22</v>
      </c>
      <c r="M85" s="202">
        <v>0.89</v>
      </c>
      <c r="N85" s="202">
        <v>0.56999999999999995</v>
      </c>
      <c r="O85" s="202">
        <v>0</v>
      </c>
      <c r="P85" s="202">
        <v>1.35</v>
      </c>
      <c r="Q85" s="202">
        <v>0.06</v>
      </c>
      <c r="R85" s="202">
        <v>0.41</v>
      </c>
      <c r="S85" s="202">
        <v>0.25</v>
      </c>
      <c r="T85" s="202">
        <v>0</v>
      </c>
      <c r="U85" s="202">
        <v>2.02</v>
      </c>
      <c r="V85" s="202">
        <v>0.2</v>
      </c>
      <c r="W85" s="202">
        <v>0.34</v>
      </c>
      <c r="X85" s="202">
        <v>1.43</v>
      </c>
      <c r="Y85" s="202">
        <v>0</v>
      </c>
      <c r="Z85" s="202">
        <v>1.22</v>
      </c>
      <c r="AA85" s="202">
        <v>0.87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5.45</v>
      </c>
      <c r="AJ85" s="202">
        <v>0</v>
      </c>
      <c r="AK85" s="202">
        <v>19.600000000000001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0.28999999999999998</v>
      </c>
      <c r="J86" s="202">
        <v>0.74</v>
      </c>
      <c r="K86" s="202">
        <v>0.3</v>
      </c>
      <c r="L86" s="202">
        <v>18.22</v>
      </c>
      <c r="M86" s="202">
        <v>0.89</v>
      </c>
      <c r="N86" s="202">
        <v>0.56999999999999995</v>
      </c>
      <c r="O86" s="202">
        <v>0</v>
      </c>
      <c r="P86" s="202">
        <v>1.35</v>
      </c>
      <c r="Q86" s="202">
        <v>0.06</v>
      </c>
      <c r="R86" s="202">
        <v>0.41</v>
      </c>
      <c r="S86" s="202">
        <v>0.25</v>
      </c>
      <c r="T86" s="202">
        <v>0</v>
      </c>
      <c r="U86" s="202">
        <v>2.02</v>
      </c>
      <c r="V86" s="202">
        <v>0.2</v>
      </c>
      <c r="W86" s="202">
        <v>0.34</v>
      </c>
      <c r="X86" s="202">
        <v>1.43</v>
      </c>
      <c r="Y86" s="202">
        <v>0</v>
      </c>
      <c r="Z86" s="202">
        <v>1.22</v>
      </c>
      <c r="AA86" s="202">
        <v>0.87</v>
      </c>
      <c r="AB86" s="202">
        <v>0</v>
      </c>
      <c r="AC86" s="202">
        <v>13.76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6.29</v>
      </c>
      <c r="AJ86" s="202">
        <v>0</v>
      </c>
      <c r="AK86" s="202">
        <v>19.600000000000001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3.19</v>
      </c>
      <c r="J87" s="202">
        <v>2.08</v>
      </c>
      <c r="K87" s="202">
        <v>0.3</v>
      </c>
      <c r="L87" s="202">
        <v>18.22</v>
      </c>
      <c r="M87" s="202">
        <v>0.89</v>
      </c>
      <c r="N87" s="202">
        <v>0.56999999999999995</v>
      </c>
      <c r="O87" s="202">
        <v>0</v>
      </c>
      <c r="P87" s="202">
        <v>1.35</v>
      </c>
      <c r="Q87" s="202">
        <v>0.06</v>
      </c>
      <c r="R87" s="202">
        <v>0.41</v>
      </c>
      <c r="S87" s="202">
        <v>0.25</v>
      </c>
      <c r="T87" s="202">
        <v>0</v>
      </c>
      <c r="U87" s="202">
        <v>2.02</v>
      </c>
      <c r="V87" s="202">
        <v>0.2</v>
      </c>
      <c r="W87" s="202">
        <v>0.34</v>
      </c>
      <c r="X87" s="202">
        <v>1.43</v>
      </c>
      <c r="Y87" s="202">
        <v>0</v>
      </c>
      <c r="Z87" s="202">
        <v>1.22</v>
      </c>
      <c r="AA87" s="202">
        <v>0.87</v>
      </c>
      <c r="AB87" s="202">
        <v>0</v>
      </c>
      <c r="AC87" s="202">
        <v>13.76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6.29</v>
      </c>
      <c r="AJ87" s="202">
        <v>0</v>
      </c>
      <c r="AK87" s="202">
        <v>19.600000000000001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3.19</v>
      </c>
      <c r="J88" s="202">
        <v>2.08</v>
      </c>
      <c r="K88" s="202">
        <v>0.3</v>
      </c>
      <c r="L88" s="202">
        <v>18.22</v>
      </c>
      <c r="M88" s="202">
        <v>0.89</v>
      </c>
      <c r="N88" s="202">
        <v>0.56999999999999995</v>
      </c>
      <c r="O88" s="202">
        <v>0</v>
      </c>
      <c r="P88" s="202">
        <v>1.35</v>
      </c>
      <c r="Q88" s="202">
        <v>0.06</v>
      </c>
      <c r="R88" s="202">
        <v>0.41</v>
      </c>
      <c r="S88" s="202">
        <v>0.25</v>
      </c>
      <c r="T88" s="202">
        <v>0</v>
      </c>
      <c r="U88" s="202">
        <v>2.02</v>
      </c>
      <c r="V88" s="202">
        <v>0.2</v>
      </c>
      <c r="W88" s="202">
        <v>0.34</v>
      </c>
      <c r="X88" s="202">
        <v>1.43</v>
      </c>
      <c r="Y88" s="202">
        <v>0</v>
      </c>
      <c r="Z88" s="202">
        <v>1.22</v>
      </c>
      <c r="AA88" s="202">
        <v>0.87</v>
      </c>
      <c r="AB88" s="202">
        <v>0</v>
      </c>
      <c r="AC88" s="202">
        <v>13.76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6.29</v>
      </c>
      <c r="AJ88" s="202">
        <v>0</v>
      </c>
      <c r="AK88" s="202">
        <v>19.600000000000001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0.24</v>
      </c>
      <c r="J89" s="202">
        <v>2.08</v>
      </c>
      <c r="K89" s="202">
        <v>0.3</v>
      </c>
      <c r="L89" s="202">
        <v>18.22</v>
      </c>
      <c r="M89" s="202">
        <v>0.89</v>
      </c>
      <c r="N89" s="202">
        <v>0.56999999999999995</v>
      </c>
      <c r="O89" s="202">
        <v>0</v>
      </c>
      <c r="P89" s="202">
        <v>1.35</v>
      </c>
      <c r="Q89" s="202">
        <v>0.06</v>
      </c>
      <c r="R89" s="202">
        <v>0.41</v>
      </c>
      <c r="S89" s="202">
        <v>0.25</v>
      </c>
      <c r="T89" s="202">
        <v>0</v>
      </c>
      <c r="U89" s="202">
        <v>2.02</v>
      </c>
      <c r="V89" s="202">
        <v>0.2</v>
      </c>
      <c r="W89" s="202">
        <v>0.34</v>
      </c>
      <c r="X89" s="202">
        <v>1.43</v>
      </c>
      <c r="Y89" s="202">
        <v>0</v>
      </c>
      <c r="Z89" s="202">
        <v>1.22</v>
      </c>
      <c r="AA89" s="202">
        <v>0.87</v>
      </c>
      <c r="AB89" s="202">
        <v>0</v>
      </c>
      <c r="AC89" s="202">
        <v>10.16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5.45</v>
      </c>
      <c r="AJ89" s="202">
        <v>0</v>
      </c>
      <c r="AK89" s="202">
        <v>19.600000000000001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0.24</v>
      </c>
      <c r="J90" s="202">
        <v>2.08</v>
      </c>
      <c r="K90" s="202">
        <v>0.3</v>
      </c>
      <c r="L90" s="202">
        <v>18.22</v>
      </c>
      <c r="M90" s="202">
        <v>0.89</v>
      </c>
      <c r="N90" s="202">
        <v>0.56999999999999995</v>
      </c>
      <c r="O90" s="202">
        <v>0</v>
      </c>
      <c r="P90" s="202">
        <v>1.35</v>
      </c>
      <c r="Q90" s="202">
        <v>0.06</v>
      </c>
      <c r="R90" s="202">
        <v>0.41</v>
      </c>
      <c r="S90" s="202">
        <v>0.25</v>
      </c>
      <c r="T90" s="202">
        <v>0</v>
      </c>
      <c r="U90" s="202">
        <v>2.02</v>
      </c>
      <c r="V90" s="202">
        <v>0.2</v>
      </c>
      <c r="W90" s="202">
        <v>0.34</v>
      </c>
      <c r="X90" s="202">
        <v>1.43</v>
      </c>
      <c r="Y90" s="202">
        <v>0</v>
      </c>
      <c r="Z90" s="202">
        <v>1.22</v>
      </c>
      <c r="AA90" s="202">
        <v>0.87</v>
      </c>
      <c r="AB90" s="202">
        <v>0</v>
      </c>
      <c r="AC90" s="202">
        <v>10.16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5.45</v>
      </c>
      <c r="AJ90" s="202">
        <v>0</v>
      </c>
      <c r="AK90" s="202">
        <v>19.600000000000001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0.24</v>
      </c>
      <c r="J91" s="202">
        <v>2.75</v>
      </c>
      <c r="K91" s="202">
        <v>4.57</v>
      </c>
      <c r="L91" s="202">
        <v>113.63</v>
      </c>
      <c r="M91" s="202">
        <v>0.89</v>
      </c>
      <c r="N91" s="202">
        <v>0.56999999999999995</v>
      </c>
      <c r="O91" s="202">
        <v>0</v>
      </c>
      <c r="P91" s="202">
        <v>1.35</v>
      </c>
      <c r="Q91" s="202">
        <v>0.06</v>
      </c>
      <c r="R91" s="202">
        <v>0.41</v>
      </c>
      <c r="S91" s="202">
        <v>0.25</v>
      </c>
      <c r="T91" s="202">
        <v>0</v>
      </c>
      <c r="U91" s="202">
        <v>2.02</v>
      </c>
      <c r="V91" s="202">
        <v>0.2</v>
      </c>
      <c r="W91" s="202">
        <v>0.34</v>
      </c>
      <c r="X91" s="202">
        <v>1.43</v>
      </c>
      <c r="Y91" s="202">
        <v>0</v>
      </c>
      <c r="Z91" s="202">
        <v>1.22</v>
      </c>
      <c r="AA91" s="202">
        <v>0.87</v>
      </c>
      <c r="AB91" s="202">
        <v>0</v>
      </c>
      <c r="AC91" s="202">
        <v>10.16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5.45</v>
      </c>
      <c r="AJ91" s="202">
        <v>0</v>
      </c>
      <c r="AK91" s="202">
        <v>19.600000000000001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0.24</v>
      </c>
      <c r="J92" s="202">
        <v>2.75</v>
      </c>
      <c r="K92" s="202">
        <v>4.57</v>
      </c>
      <c r="L92" s="202">
        <v>74.89</v>
      </c>
      <c r="M92" s="202">
        <v>0.89</v>
      </c>
      <c r="N92" s="202">
        <v>0.56999999999999995</v>
      </c>
      <c r="O92" s="202">
        <v>0</v>
      </c>
      <c r="P92" s="202">
        <v>1.35</v>
      </c>
      <c r="Q92" s="202">
        <v>0.06</v>
      </c>
      <c r="R92" s="202">
        <v>0.41</v>
      </c>
      <c r="S92" s="202">
        <v>0.25</v>
      </c>
      <c r="T92" s="202">
        <v>0</v>
      </c>
      <c r="U92" s="202">
        <v>2.02</v>
      </c>
      <c r="V92" s="202">
        <v>0.2</v>
      </c>
      <c r="W92" s="202">
        <v>0.34</v>
      </c>
      <c r="X92" s="202">
        <v>1.43</v>
      </c>
      <c r="Y92" s="202">
        <v>0</v>
      </c>
      <c r="Z92" s="202">
        <v>1.22</v>
      </c>
      <c r="AA92" s="202">
        <v>0.87</v>
      </c>
      <c r="AB92" s="202">
        <v>0</v>
      </c>
      <c r="AC92" s="202">
        <v>10.16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5.45</v>
      </c>
      <c r="AJ92" s="202">
        <v>0</v>
      </c>
      <c r="AK92" s="202">
        <v>19.600000000000001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0.24</v>
      </c>
      <c r="J93" s="202">
        <v>2.75</v>
      </c>
      <c r="K93" s="202">
        <v>4.57</v>
      </c>
      <c r="L93" s="202">
        <v>45.83</v>
      </c>
      <c r="M93" s="202">
        <v>0.89</v>
      </c>
      <c r="N93" s="202">
        <v>0.56999999999999995</v>
      </c>
      <c r="O93" s="202">
        <v>0</v>
      </c>
      <c r="P93" s="202">
        <v>1.35</v>
      </c>
      <c r="Q93" s="202">
        <v>0.06</v>
      </c>
      <c r="R93" s="202">
        <v>0.41</v>
      </c>
      <c r="S93" s="202">
        <v>0.25</v>
      </c>
      <c r="T93" s="202">
        <v>0</v>
      </c>
      <c r="U93" s="202">
        <v>2.02</v>
      </c>
      <c r="V93" s="202">
        <v>0.2</v>
      </c>
      <c r="W93" s="202">
        <v>0.34</v>
      </c>
      <c r="X93" s="202">
        <v>1.43</v>
      </c>
      <c r="Y93" s="202">
        <v>0</v>
      </c>
      <c r="Z93" s="202">
        <v>1.22</v>
      </c>
      <c r="AA93" s="202">
        <v>0.87</v>
      </c>
      <c r="AB93" s="202">
        <v>0</v>
      </c>
      <c r="AC93" s="202">
        <v>10.16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5.45</v>
      </c>
      <c r="AJ93" s="202">
        <v>0</v>
      </c>
      <c r="AK93" s="202">
        <v>19.600000000000001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0.24</v>
      </c>
      <c r="J94" s="202">
        <v>2.75</v>
      </c>
      <c r="K94" s="202">
        <v>4.57</v>
      </c>
      <c r="L94" s="202">
        <v>18.22</v>
      </c>
      <c r="M94" s="202">
        <v>0.89</v>
      </c>
      <c r="N94" s="202">
        <v>0.56999999999999995</v>
      </c>
      <c r="O94" s="202">
        <v>0</v>
      </c>
      <c r="P94" s="202">
        <v>1.35</v>
      </c>
      <c r="Q94" s="202">
        <v>0.06</v>
      </c>
      <c r="R94" s="202">
        <v>0.41</v>
      </c>
      <c r="S94" s="202">
        <v>0.25</v>
      </c>
      <c r="T94" s="202">
        <v>0</v>
      </c>
      <c r="U94" s="202">
        <v>2.02</v>
      </c>
      <c r="V94" s="202">
        <v>0.2</v>
      </c>
      <c r="W94" s="202">
        <v>0.34</v>
      </c>
      <c r="X94" s="202">
        <v>1.43</v>
      </c>
      <c r="Y94" s="202">
        <v>0</v>
      </c>
      <c r="Z94" s="202">
        <v>1.22</v>
      </c>
      <c r="AA94" s="202">
        <v>0.87</v>
      </c>
      <c r="AB94" s="202">
        <v>0</v>
      </c>
      <c r="AC94" s="202">
        <v>10.16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5.45</v>
      </c>
      <c r="AJ94" s="202">
        <v>0</v>
      </c>
      <c r="AK94" s="202">
        <v>19.600000000000001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0.24</v>
      </c>
      <c r="J95" s="202">
        <v>3.09</v>
      </c>
      <c r="K95" s="202">
        <v>0.3</v>
      </c>
      <c r="L95" s="202">
        <v>18.22</v>
      </c>
      <c r="M95" s="202">
        <v>0.89</v>
      </c>
      <c r="N95" s="202">
        <v>0.56999999999999995</v>
      </c>
      <c r="O95" s="202">
        <v>0</v>
      </c>
      <c r="P95" s="202">
        <v>1.35</v>
      </c>
      <c r="Q95" s="202">
        <v>0.06</v>
      </c>
      <c r="R95" s="202">
        <v>0.41</v>
      </c>
      <c r="S95" s="202">
        <v>0.25</v>
      </c>
      <c r="T95" s="202">
        <v>0</v>
      </c>
      <c r="U95" s="202">
        <v>2.02</v>
      </c>
      <c r="V95" s="202">
        <v>0.2</v>
      </c>
      <c r="W95" s="202">
        <v>0.34</v>
      </c>
      <c r="X95" s="202">
        <v>1.43</v>
      </c>
      <c r="Y95" s="202">
        <v>0</v>
      </c>
      <c r="Z95" s="202">
        <v>1.22</v>
      </c>
      <c r="AA95" s="202">
        <v>0.87</v>
      </c>
      <c r="AB95" s="202">
        <v>0</v>
      </c>
      <c r="AC95" s="202">
        <v>10.16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5.45</v>
      </c>
      <c r="AJ95" s="202">
        <v>0</v>
      </c>
      <c r="AK95" s="202">
        <v>19.600000000000001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0.24</v>
      </c>
      <c r="J96" s="202">
        <v>3.09</v>
      </c>
      <c r="K96" s="202">
        <v>0.3</v>
      </c>
      <c r="L96" s="202">
        <v>18.22</v>
      </c>
      <c r="M96" s="202">
        <v>0.89</v>
      </c>
      <c r="N96" s="202">
        <v>0.56999999999999995</v>
      </c>
      <c r="O96" s="202">
        <v>0</v>
      </c>
      <c r="P96" s="202">
        <v>1.35</v>
      </c>
      <c r="Q96" s="202">
        <v>0.06</v>
      </c>
      <c r="R96" s="202">
        <v>0.41</v>
      </c>
      <c r="S96" s="202">
        <v>0.25</v>
      </c>
      <c r="T96" s="202">
        <v>0</v>
      </c>
      <c r="U96" s="202">
        <v>2.02</v>
      </c>
      <c r="V96" s="202">
        <v>0.2</v>
      </c>
      <c r="W96" s="202">
        <v>0.34</v>
      </c>
      <c r="X96" s="202">
        <v>1.43</v>
      </c>
      <c r="Y96" s="202">
        <v>0</v>
      </c>
      <c r="Z96" s="202">
        <v>1.22</v>
      </c>
      <c r="AA96" s="202">
        <v>0.87</v>
      </c>
      <c r="AB96" s="202">
        <v>0</v>
      </c>
      <c r="AC96" s="202">
        <v>10.16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5.45</v>
      </c>
      <c r="AJ96" s="202">
        <v>0</v>
      </c>
      <c r="AK96" s="202">
        <v>0.22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0.24</v>
      </c>
      <c r="J97" s="202">
        <v>3.09</v>
      </c>
      <c r="K97" s="202">
        <v>0.3</v>
      </c>
      <c r="L97" s="202">
        <v>18.22</v>
      </c>
      <c r="M97" s="202">
        <v>0.89</v>
      </c>
      <c r="N97" s="202">
        <v>0.56999999999999995</v>
      </c>
      <c r="O97" s="202">
        <v>0</v>
      </c>
      <c r="P97" s="202">
        <v>1.35</v>
      </c>
      <c r="Q97" s="202">
        <v>0.06</v>
      </c>
      <c r="R97" s="202">
        <v>0.41</v>
      </c>
      <c r="S97" s="202">
        <v>0.25</v>
      </c>
      <c r="T97" s="202">
        <v>0</v>
      </c>
      <c r="U97" s="202">
        <v>2.02</v>
      </c>
      <c r="V97" s="202">
        <v>0.2</v>
      </c>
      <c r="W97" s="202">
        <v>0.34</v>
      </c>
      <c r="X97" s="202">
        <v>1.43</v>
      </c>
      <c r="Y97" s="202">
        <v>0</v>
      </c>
      <c r="Z97" s="202">
        <v>1.22</v>
      </c>
      <c r="AA97" s="202">
        <v>0.87</v>
      </c>
      <c r="AB97" s="202">
        <v>0</v>
      </c>
      <c r="AC97" s="202">
        <v>10.16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5.45</v>
      </c>
      <c r="AJ97" s="202">
        <v>0</v>
      </c>
      <c r="AK97" s="202">
        <v>1.36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0.24</v>
      </c>
      <c r="J98" s="202">
        <v>3.09</v>
      </c>
      <c r="K98" s="202">
        <v>0.3</v>
      </c>
      <c r="L98" s="202">
        <v>18.22</v>
      </c>
      <c r="M98" s="202">
        <v>0.89</v>
      </c>
      <c r="N98" s="202">
        <v>0.56999999999999995</v>
      </c>
      <c r="O98" s="202">
        <v>0</v>
      </c>
      <c r="P98" s="202">
        <v>1.35</v>
      </c>
      <c r="Q98" s="202">
        <v>0.06</v>
      </c>
      <c r="R98" s="202">
        <v>0.41</v>
      </c>
      <c r="S98" s="202">
        <v>0.25</v>
      </c>
      <c r="T98" s="202">
        <v>0</v>
      </c>
      <c r="U98" s="202">
        <v>2.02</v>
      </c>
      <c r="V98" s="202">
        <v>0.2</v>
      </c>
      <c r="W98" s="202">
        <v>0.34</v>
      </c>
      <c r="X98" s="202">
        <v>1.43</v>
      </c>
      <c r="Y98" s="202">
        <v>0</v>
      </c>
      <c r="Z98" s="202">
        <v>1.22</v>
      </c>
      <c r="AA98" s="202">
        <v>0.87</v>
      </c>
      <c r="AB98" s="202">
        <v>0</v>
      </c>
      <c r="AC98" s="202">
        <v>10.16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5.45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1.7550000000000003E-3</v>
      </c>
      <c r="G99">
        <f t="shared" si="0"/>
        <v>0</v>
      </c>
      <c r="H99">
        <f t="shared" si="0"/>
        <v>0</v>
      </c>
      <c r="I99">
        <f t="shared" si="0"/>
        <v>0.13284500000000002</v>
      </c>
      <c r="J99">
        <f t="shared" si="0"/>
        <v>2.5550000000000007E-2</v>
      </c>
      <c r="K99">
        <f t="shared" si="0"/>
        <v>3.3887499999999945E-2</v>
      </c>
      <c r="L99">
        <f t="shared" si="0"/>
        <v>0.82339249999999764</v>
      </c>
      <c r="M99">
        <f t="shared" si="0"/>
        <v>2.1360000000000011E-2</v>
      </c>
      <c r="N99">
        <f t="shared" si="0"/>
        <v>1.3680000000000005E-2</v>
      </c>
      <c r="O99">
        <f t="shared" si="0"/>
        <v>0</v>
      </c>
      <c r="P99">
        <f t="shared" si="0"/>
        <v>3.4232499999999999E-2</v>
      </c>
      <c r="Q99">
        <f t="shared" si="0"/>
        <v>2.0449999999999956E-3</v>
      </c>
      <c r="R99">
        <f t="shared" si="0"/>
        <v>9.8399999999999876E-3</v>
      </c>
      <c r="S99">
        <f t="shared" si="0"/>
        <v>6.0399999999999994E-3</v>
      </c>
      <c r="T99">
        <f t="shared" si="0"/>
        <v>0</v>
      </c>
      <c r="U99">
        <f t="shared" si="0"/>
        <v>4.8480000000000058E-2</v>
      </c>
      <c r="V99">
        <f t="shared" si="0"/>
        <v>4.7999999999999909E-3</v>
      </c>
      <c r="W99">
        <f t="shared" si="0"/>
        <v>8.1599999999999989E-3</v>
      </c>
      <c r="X99">
        <f t="shared" si="0"/>
        <v>3.4307500000000088E-2</v>
      </c>
      <c r="Y99">
        <f t="shared" si="0"/>
        <v>0</v>
      </c>
      <c r="Z99">
        <f t="shared" si="0"/>
        <v>2.900999999999998E-2</v>
      </c>
      <c r="AA99">
        <f t="shared" si="0"/>
        <v>2.069E-2</v>
      </c>
      <c r="AB99">
        <f t="shared" si="0"/>
        <v>0</v>
      </c>
      <c r="AC99">
        <f t="shared" si="0"/>
        <v>0.19006749999999992</v>
      </c>
      <c r="AD99">
        <f t="shared" si="0"/>
        <v>6.6750000000000018E-2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0.12111249999999998</v>
      </c>
      <c r="AJ99">
        <f t="shared" si="0"/>
        <v>0</v>
      </c>
      <c r="AK99">
        <f t="shared" si="0"/>
        <v>0.44629499999999933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-8.6669999999999998</v>
      </c>
      <c r="G14" s="124">
        <v>-8.6669999999999998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-5.37</v>
      </c>
      <c r="N14" s="124">
        <v>-5.37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8.6669999999999998</v>
      </c>
      <c r="AF14" s="124">
        <v>5.37</v>
      </c>
      <c r="AG14" s="124">
        <v>0</v>
      </c>
      <c r="AH14" s="124">
        <v>0</v>
      </c>
      <c r="AI14" s="124">
        <v>14.037000000000001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8.6669999999999998</v>
      </c>
      <c r="BQ14" s="125">
        <f t="shared" si="3"/>
        <v>5.37</v>
      </c>
      <c r="BR14" s="125">
        <f t="shared" si="3"/>
        <v>0</v>
      </c>
      <c r="BS14" s="125">
        <f t="shared" si="3"/>
        <v>0</v>
      </c>
      <c r="BT14" s="125">
        <f t="shared" si="20"/>
        <v>-14.036999999999999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86.67</v>
      </c>
      <c r="DA14" s="122">
        <f t="shared" si="8"/>
        <v>53.7</v>
      </c>
      <c r="DB14" s="122">
        <f t="shared" si="8"/>
        <v>0</v>
      </c>
      <c r="DC14" s="122">
        <f t="shared" si="8"/>
        <v>0</v>
      </c>
      <c r="DD14" s="122">
        <f t="shared" si="30"/>
        <v>140.37</v>
      </c>
      <c r="DF14" s="123">
        <f t="shared" si="31"/>
        <v>8.6669999999999998</v>
      </c>
      <c r="DG14" s="123">
        <f t="shared" si="32"/>
        <v>5.37</v>
      </c>
      <c r="DH14" s="123">
        <f t="shared" si="33"/>
        <v>0</v>
      </c>
      <c r="DI14" s="123">
        <f t="shared" si="34"/>
        <v>0</v>
      </c>
      <c r="DJ14" s="123">
        <f t="shared" si="35"/>
        <v>-14.036999999999999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-20.074999999999999</v>
      </c>
      <c r="G15" s="124">
        <v>-20.074999999999999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-12.439</v>
      </c>
      <c r="N15" s="124">
        <v>-12.439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20.074999999999999</v>
      </c>
      <c r="AF15" s="124">
        <v>12.439</v>
      </c>
      <c r="AG15" s="124">
        <v>0</v>
      </c>
      <c r="AH15" s="124">
        <v>0</v>
      </c>
      <c r="AI15" s="124">
        <v>32.514000000000003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20.074999999999999</v>
      </c>
      <c r="BQ15" s="125">
        <f t="shared" si="3"/>
        <v>12.439</v>
      </c>
      <c r="BR15" s="125">
        <f t="shared" si="3"/>
        <v>0</v>
      </c>
      <c r="BS15" s="125">
        <f t="shared" si="3"/>
        <v>0</v>
      </c>
      <c r="BT15" s="125">
        <f t="shared" si="20"/>
        <v>-32.513999999999996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200.75</v>
      </c>
      <c r="DA15" s="122">
        <f t="shared" si="8"/>
        <v>124.39</v>
      </c>
      <c r="DB15" s="122">
        <f t="shared" si="8"/>
        <v>0</v>
      </c>
      <c r="DC15" s="122">
        <f t="shared" si="8"/>
        <v>0</v>
      </c>
      <c r="DD15" s="122">
        <f t="shared" si="30"/>
        <v>325.14</v>
      </c>
      <c r="DF15" s="123">
        <f t="shared" si="31"/>
        <v>20.074999999999999</v>
      </c>
      <c r="DG15" s="123">
        <f t="shared" si="32"/>
        <v>12.439</v>
      </c>
      <c r="DH15" s="123">
        <f t="shared" si="33"/>
        <v>0</v>
      </c>
      <c r="DI15" s="123">
        <f t="shared" si="34"/>
        <v>0</v>
      </c>
      <c r="DJ15" s="123">
        <f t="shared" si="35"/>
        <v>-32.513999999999996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-30.346</v>
      </c>
      <c r="G16" s="124">
        <v>-30.346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-18.802</v>
      </c>
      <c r="N16" s="124">
        <v>-18.802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30.346</v>
      </c>
      <c r="AF16" s="124">
        <v>18.802</v>
      </c>
      <c r="AG16" s="124">
        <v>0</v>
      </c>
      <c r="AH16" s="124">
        <v>0</v>
      </c>
      <c r="AI16" s="124">
        <v>49.148000000000003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30.346</v>
      </c>
      <c r="BQ16" s="125">
        <f t="shared" si="3"/>
        <v>18.802</v>
      </c>
      <c r="BR16" s="125">
        <f t="shared" si="3"/>
        <v>0</v>
      </c>
      <c r="BS16" s="125">
        <f t="shared" si="3"/>
        <v>0</v>
      </c>
      <c r="BT16" s="125">
        <f t="shared" si="20"/>
        <v>-49.147999999999996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303.45999999999998</v>
      </c>
      <c r="DA16" s="122">
        <f t="shared" si="8"/>
        <v>188.01999999999998</v>
      </c>
      <c r="DB16" s="122">
        <f t="shared" si="8"/>
        <v>0</v>
      </c>
      <c r="DC16" s="122">
        <f t="shared" si="8"/>
        <v>0</v>
      </c>
      <c r="DD16" s="122">
        <f t="shared" si="30"/>
        <v>491.47999999999996</v>
      </c>
      <c r="DF16" s="123">
        <f t="shared" si="31"/>
        <v>30.346</v>
      </c>
      <c r="DG16" s="123">
        <f t="shared" si="32"/>
        <v>18.802</v>
      </c>
      <c r="DH16" s="123">
        <f t="shared" si="33"/>
        <v>0</v>
      </c>
      <c r="DI16" s="123">
        <f t="shared" si="34"/>
        <v>0</v>
      </c>
      <c r="DJ16" s="123">
        <f t="shared" si="35"/>
        <v>-49.147999999999996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-42.481000000000002</v>
      </c>
      <c r="G17" s="124">
        <v>-42.481000000000002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-26.321000000000002</v>
      </c>
      <c r="N17" s="124">
        <v>-26.321000000000002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42.481000000000002</v>
      </c>
      <c r="AF17" s="124">
        <v>26.321000000000002</v>
      </c>
      <c r="AG17" s="124">
        <v>0</v>
      </c>
      <c r="AH17" s="124">
        <v>0</v>
      </c>
      <c r="AI17" s="124">
        <v>68.802000000000007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42.481000000000002</v>
      </c>
      <c r="BQ17" s="125">
        <f t="shared" si="3"/>
        <v>26.321000000000002</v>
      </c>
      <c r="BR17" s="125">
        <f t="shared" si="3"/>
        <v>0</v>
      </c>
      <c r="BS17" s="125">
        <f t="shared" si="3"/>
        <v>0</v>
      </c>
      <c r="BT17" s="125">
        <f t="shared" si="20"/>
        <v>-68.802000000000007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424.81</v>
      </c>
      <c r="DA17" s="122">
        <f t="shared" si="8"/>
        <v>263.21000000000004</v>
      </c>
      <c r="DB17" s="122">
        <f t="shared" si="8"/>
        <v>0</v>
      </c>
      <c r="DC17" s="122">
        <f t="shared" si="8"/>
        <v>0</v>
      </c>
      <c r="DD17" s="122">
        <f t="shared" si="30"/>
        <v>688.02</v>
      </c>
      <c r="DF17" s="123">
        <f t="shared" si="31"/>
        <v>42.481000000000002</v>
      </c>
      <c r="DG17" s="123">
        <f t="shared" si="32"/>
        <v>26.321000000000002</v>
      </c>
      <c r="DH17" s="123">
        <f t="shared" si="33"/>
        <v>0</v>
      </c>
      <c r="DI17" s="123">
        <f t="shared" si="34"/>
        <v>0</v>
      </c>
      <c r="DJ17" s="123">
        <f t="shared" si="35"/>
        <v>-68.802000000000007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-74.811000000000007</v>
      </c>
      <c r="G18" s="124">
        <v>-74.811000000000007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-20</v>
      </c>
      <c r="N18" s="124">
        <v>-20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74.811000000000007</v>
      </c>
      <c r="AF18" s="124">
        <v>20</v>
      </c>
      <c r="AG18" s="124">
        <v>0</v>
      </c>
      <c r="AH18" s="124">
        <v>0</v>
      </c>
      <c r="AI18" s="124">
        <v>94.811000000000007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74.811000000000007</v>
      </c>
      <c r="BQ18" s="125">
        <f t="shared" si="3"/>
        <v>20</v>
      </c>
      <c r="BR18" s="125">
        <f t="shared" si="3"/>
        <v>0</v>
      </c>
      <c r="BS18" s="125">
        <f t="shared" si="3"/>
        <v>0</v>
      </c>
      <c r="BT18" s="125">
        <f t="shared" si="20"/>
        <v>-94.811000000000007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748.11000000000013</v>
      </c>
      <c r="DA18" s="122">
        <f t="shared" si="8"/>
        <v>200</v>
      </c>
      <c r="DB18" s="122">
        <f t="shared" si="8"/>
        <v>0</v>
      </c>
      <c r="DC18" s="122">
        <f t="shared" si="8"/>
        <v>0</v>
      </c>
      <c r="DD18" s="122">
        <f t="shared" si="30"/>
        <v>948.11000000000013</v>
      </c>
      <c r="DF18" s="123">
        <f t="shared" si="31"/>
        <v>74.811000000000007</v>
      </c>
      <c r="DG18" s="123">
        <f t="shared" si="32"/>
        <v>20</v>
      </c>
      <c r="DH18" s="123">
        <f t="shared" si="33"/>
        <v>0</v>
      </c>
      <c r="DI18" s="123">
        <f t="shared" si="34"/>
        <v>0</v>
      </c>
      <c r="DJ18" s="123">
        <f t="shared" si="35"/>
        <v>-94.811000000000007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-114.658</v>
      </c>
      <c r="G19" s="124">
        <v>-114.658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-10</v>
      </c>
      <c r="N19" s="124">
        <v>-10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114.658</v>
      </c>
      <c r="AF19" s="124">
        <v>10</v>
      </c>
      <c r="AG19" s="124">
        <v>0</v>
      </c>
      <c r="AH19" s="124">
        <v>0</v>
      </c>
      <c r="AI19" s="124">
        <v>124.658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114.658</v>
      </c>
      <c r="BQ19" s="125">
        <f t="shared" si="3"/>
        <v>10</v>
      </c>
      <c r="BR19" s="125">
        <f t="shared" si="3"/>
        <v>0</v>
      </c>
      <c r="BS19" s="125">
        <f t="shared" si="3"/>
        <v>0</v>
      </c>
      <c r="BT19" s="125">
        <f t="shared" si="20"/>
        <v>-124.658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1146.58</v>
      </c>
      <c r="DA19" s="122">
        <f t="shared" si="8"/>
        <v>100</v>
      </c>
      <c r="DB19" s="122">
        <f t="shared" si="8"/>
        <v>0</v>
      </c>
      <c r="DC19" s="122">
        <f t="shared" si="8"/>
        <v>0</v>
      </c>
      <c r="DD19" s="122">
        <f t="shared" si="30"/>
        <v>1246.58</v>
      </c>
      <c r="DF19" s="123">
        <f t="shared" si="31"/>
        <v>114.658</v>
      </c>
      <c r="DG19" s="123">
        <f t="shared" si="32"/>
        <v>10</v>
      </c>
      <c r="DH19" s="123">
        <f t="shared" si="33"/>
        <v>0</v>
      </c>
      <c r="DI19" s="123">
        <f t="shared" si="34"/>
        <v>0</v>
      </c>
      <c r="DJ19" s="123">
        <f t="shared" si="35"/>
        <v>-124.658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-10</v>
      </c>
      <c r="D20" s="124">
        <v>0</v>
      </c>
      <c r="E20" s="124">
        <v>0</v>
      </c>
      <c r="F20" s="124">
        <v>-149.786</v>
      </c>
      <c r="G20" s="124">
        <v>-159.786</v>
      </c>
      <c r="H20" s="118"/>
      <c r="I20" s="33">
        <v>18</v>
      </c>
      <c r="J20" s="124">
        <v>10</v>
      </c>
      <c r="K20" s="124">
        <v>0</v>
      </c>
      <c r="L20" s="124">
        <v>0</v>
      </c>
      <c r="M20" s="124">
        <v>0</v>
      </c>
      <c r="N20" s="124">
        <v>10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149.786</v>
      </c>
      <c r="AF20" s="124">
        <v>0</v>
      </c>
      <c r="AG20" s="124">
        <v>0</v>
      </c>
      <c r="AH20" s="124">
        <v>0</v>
      </c>
      <c r="AI20" s="124">
        <v>149.786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10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-10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149.786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-149.786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100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100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1497.8600000000001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1497.8600000000001</v>
      </c>
      <c r="DF20" s="123">
        <f t="shared" si="31"/>
        <v>159.786</v>
      </c>
      <c r="DG20" s="123">
        <f t="shared" si="32"/>
        <v>-10</v>
      </c>
      <c r="DH20" s="123">
        <f t="shared" si="33"/>
        <v>0</v>
      </c>
      <c r="DI20" s="123">
        <f t="shared" si="34"/>
        <v>0</v>
      </c>
      <c r="DJ20" s="123">
        <f t="shared" si="35"/>
        <v>-149.786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-25</v>
      </c>
      <c r="D21" s="124">
        <v>0</v>
      </c>
      <c r="E21" s="124">
        <v>0</v>
      </c>
      <c r="F21" s="124">
        <v>-173.95400000000001</v>
      </c>
      <c r="G21" s="124">
        <v>-198.95400000000001</v>
      </c>
      <c r="H21" s="118"/>
      <c r="I21" s="33">
        <v>19</v>
      </c>
      <c r="J21" s="124">
        <v>25</v>
      </c>
      <c r="K21" s="124">
        <v>0</v>
      </c>
      <c r="L21" s="124">
        <v>0</v>
      </c>
      <c r="M21" s="124">
        <v>0</v>
      </c>
      <c r="N21" s="124">
        <v>25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173.95400000000001</v>
      </c>
      <c r="AF21" s="124">
        <v>0</v>
      </c>
      <c r="AG21" s="124">
        <v>0</v>
      </c>
      <c r="AH21" s="124">
        <v>0</v>
      </c>
      <c r="AI21" s="124">
        <v>173.95400000000001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25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-25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173.95400000000001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-173.95400000000001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250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250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1739.54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1739.54</v>
      </c>
      <c r="DF21" s="123">
        <f t="shared" si="31"/>
        <v>198.95400000000001</v>
      </c>
      <c r="DG21" s="123">
        <f t="shared" si="32"/>
        <v>-25</v>
      </c>
      <c r="DH21" s="123">
        <f t="shared" si="33"/>
        <v>0</v>
      </c>
      <c r="DI21" s="123">
        <f t="shared" si="34"/>
        <v>0</v>
      </c>
      <c r="DJ21" s="123">
        <f t="shared" si="35"/>
        <v>-173.95400000000001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-40</v>
      </c>
      <c r="D22" s="124">
        <v>0</v>
      </c>
      <c r="E22" s="124">
        <v>0</v>
      </c>
      <c r="F22" s="124">
        <v>-200.07499999999999</v>
      </c>
      <c r="G22" s="124">
        <v>-240.07499999999999</v>
      </c>
      <c r="H22" s="118"/>
      <c r="I22" s="33">
        <v>20</v>
      </c>
      <c r="J22" s="124">
        <v>40</v>
      </c>
      <c r="K22" s="124">
        <v>0</v>
      </c>
      <c r="L22" s="124">
        <v>0</v>
      </c>
      <c r="M22" s="124">
        <v>0</v>
      </c>
      <c r="N22" s="124">
        <v>40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200.07499999999999</v>
      </c>
      <c r="AF22" s="124">
        <v>0</v>
      </c>
      <c r="AG22" s="124">
        <v>0</v>
      </c>
      <c r="AH22" s="124">
        <v>0</v>
      </c>
      <c r="AI22" s="124">
        <v>200.07499999999999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40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-40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200.07499999999999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-200.07499999999999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400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400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2000.75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2000.75</v>
      </c>
      <c r="DF22" s="123">
        <f t="shared" si="31"/>
        <v>240.07499999999999</v>
      </c>
      <c r="DG22" s="123">
        <f t="shared" si="32"/>
        <v>-40</v>
      </c>
      <c r="DH22" s="123">
        <f t="shared" si="33"/>
        <v>0</v>
      </c>
      <c r="DI22" s="123">
        <f t="shared" si="34"/>
        <v>0</v>
      </c>
      <c r="DJ22" s="123">
        <f t="shared" si="35"/>
        <v>-200.07499999999999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-70</v>
      </c>
      <c r="D23" s="124">
        <v>0</v>
      </c>
      <c r="E23" s="124">
        <v>0</v>
      </c>
      <c r="F23" s="124">
        <v>-207</v>
      </c>
      <c r="G23" s="124">
        <v>-277</v>
      </c>
      <c r="H23" s="118"/>
      <c r="I23" s="33">
        <v>21</v>
      </c>
      <c r="J23" s="124">
        <v>70</v>
      </c>
      <c r="K23" s="124">
        <v>0</v>
      </c>
      <c r="L23" s="124">
        <v>0</v>
      </c>
      <c r="M23" s="124">
        <v>0</v>
      </c>
      <c r="N23" s="124">
        <v>70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207</v>
      </c>
      <c r="AF23" s="124">
        <v>0</v>
      </c>
      <c r="AG23" s="124">
        <v>0</v>
      </c>
      <c r="AH23" s="124">
        <v>0</v>
      </c>
      <c r="AI23" s="124">
        <v>207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70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-70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207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-207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700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700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2070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2070</v>
      </c>
      <c r="DF23" s="123">
        <f t="shared" si="31"/>
        <v>277</v>
      </c>
      <c r="DG23" s="123">
        <f t="shared" si="32"/>
        <v>-70</v>
      </c>
      <c r="DH23" s="123">
        <f t="shared" si="33"/>
        <v>0</v>
      </c>
      <c r="DI23" s="123">
        <f t="shared" si="34"/>
        <v>0</v>
      </c>
      <c r="DJ23" s="123">
        <f t="shared" si="35"/>
        <v>-207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-90</v>
      </c>
      <c r="D24" s="124">
        <v>0</v>
      </c>
      <c r="E24" s="124">
        <v>0</v>
      </c>
      <c r="F24" s="124">
        <v>-130</v>
      </c>
      <c r="G24" s="124">
        <v>-220</v>
      </c>
      <c r="H24" s="118"/>
      <c r="I24" s="33">
        <v>22</v>
      </c>
      <c r="J24" s="124">
        <v>90</v>
      </c>
      <c r="K24" s="124">
        <v>0</v>
      </c>
      <c r="L24" s="124">
        <v>0</v>
      </c>
      <c r="M24" s="124">
        <v>0</v>
      </c>
      <c r="N24" s="124">
        <v>90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130</v>
      </c>
      <c r="AF24" s="124">
        <v>0</v>
      </c>
      <c r="AG24" s="124">
        <v>0</v>
      </c>
      <c r="AH24" s="124">
        <v>0</v>
      </c>
      <c r="AI24" s="124">
        <v>130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90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-90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130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-130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900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900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1300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1300</v>
      </c>
      <c r="DF24" s="123">
        <f t="shared" si="31"/>
        <v>220</v>
      </c>
      <c r="DG24" s="123">
        <f t="shared" si="32"/>
        <v>-90</v>
      </c>
      <c r="DH24" s="123">
        <f t="shared" si="33"/>
        <v>0</v>
      </c>
      <c r="DI24" s="123">
        <f t="shared" si="34"/>
        <v>0</v>
      </c>
      <c r="DJ24" s="123">
        <f t="shared" si="35"/>
        <v>-130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-71.971999999999994</v>
      </c>
      <c r="D25" s="124">
        <v>0</v>
      </c>
      <c r="E25" s="124">
        <v>0</v>
      </c>
      <c r="F25" s="124">
        <v>-98.028000000000006</v>
      </c>
      <c r="G25" s="124">
        <v>-170</v>
      </c>
      <c r="H25" s="118"/>
      <c r="I25" s="33">
        <v>23</v>
      </c>
      <c r="J25" s="124">
        <v>71.971999999999994</v>
      </c>
      <c r="K25" s="124">
        <v>0</v>
      </c>
      <c r="L25" s="124">
        <v>0</v>
      </c>
      <c r="M25" s="124">
        <v>0</v>
      </c>
      <c r="N25" s="124">
        <v>71.971999999999994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98.028000000000006</v>
      </c>
      <c r="AF25" s="124">
        <v>0</v>
      </c>
      <c r="AG25" s="124">
        <v>0</v>
      </c>
      <c r="AH25" s="124">
        <v>0</v>
      </c>
      <c r="AI25" s="124">
        <v>98.028000000000006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71.971999999999994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-71.971999999999994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98.028000000000006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-98.028000000000006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719.71999999999991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719.71999999999991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980.28000000000009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980.28000000000009</v>
      </c>
      <c r="DF25" s="123">
        <f t="shared" si="31"/>
        <v>170</v>
      </c>
      <c r="DG25" s="123">
        <f t="shared" si="32"/>
        <v>-71.971999999999994</v>
      </c>
      <c r="DH25" s="123">
        <f t="shared" si="33"/>
        <v>0</v>
      </c>
      <c r="DI25" s="123">
        <f t="shared" si="34"/>
        <v>0</v>
      </c>
      <c r="DJ25" s="123">
        <f t="shared" si="35"/>
        <v>-98.028000000000006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-51.65</v>
      </c>
      <c r="D26" s="124">
        <v>0</v>
      </c>
      <c r="E26" s="124">
        <v>0</v>
      </c>
      <c r="F26" s="124">
        <v>-70.349999999999994</v>
      </c>
      <c r="G26" s="124">
        <v>-122</v>
      </c>
      <c r="H26" s="118"/>
      <c r="I26" s="33">
        <v>24</v>
      </c>
      <c r="J26" s="124">
        <v>51.65</v>
      </c>
      <c r="K26" s="124">
        <v>0</v>
      </c>
      <c r="L26" s="124">
        <v>0</v>
      </c>
      <c r="M26" s="124">
        <v>0</v>
      </c>
      <c r="N26" s="124">
        <v>51.65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70.349999999999994</v>
      </c>
      <c r="AF26" s="124">
        <v>0</v>
      </c>
      <c r="AG26" s="124">
        <v>0</v>
      </c>
      <c r="AH26" s="124">
        <v>0</v>
      </c>
      <c r="AI26" s="124">
        <v>70.349999999999994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51.65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-51.65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70.349999999999994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-70.349999999999994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516.5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516.5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703.5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703.5</v>
      </c>
      <c r="DF26" s="123">
        <f t="shared" si="31"/>
        <v>122</v>
      </c>
      <c r="DG26" s="123">
        <f t="shared" si="32"/>
        <v>-51.65</v>
      </c>
      <c r="DH26" s="123">
        <f t="shared" si="33"/>
        <v>0</v>
      </c>
      <c r="DI26" s="123">
        <f t="shared" si="34"/>
        <v>0</v>
      </c>
      <c r="DJ26" s="123">
        <f t="shared" si="35"/>
        <v>-70.349999999999994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-68.161000000000001</v>
      </c>
      <c r="D27" s="124">
        <v>0</v>
      </c>
      <c r="E27" s="124">
        <v>0</v>
      </c>
      <c r="F27" s="124">
        <v>-92.838999999999999</v>
      </c>
      <c r="G27" s="124">
        <v>-161</v>
      </c>
      <c r="H27" s="118"/>
      <c r="I27" s="33">
        <v>25</v>
      </c>
      <c r="J27" s="124">
        <v>68.161000000000001</v>
      </c>
      <c r="K27" s="124">
        <v>0</v>
      </c>
      <c r="L27" s="124">
        <v>0</v>
      </c>
      <c r="M27" s="124">
        <v>0</v>
      </c>
      <c r="N27" s="124">
        <v>68.161000000000001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92.838999999999999</v>
      </c>
      <c r="AF27" s="124">
        <v>0</v>
      </c>
      <c r="AG27" s="124">
        <v>0</v>
      </c>
      <c r="AH27" s="124">
        <v>0</v>
      </c>
      <c r="AI27" s="124">
        <v>92.838999999999999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68.161000000000001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-68.161000000000001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92.838999999999999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-92.838999999999999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681.61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681.61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928.39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928.39</v>
      </c>
      <c r="DF27" s="123">
        <f t="shared" si="31"/>
        <v>161</v>
      </c>
      <c r="DG27" s="123">
        <f t="shared" si="32"/>
        <v>-68.161000000000001</v>
      </c>
      <c r="DH27" s="123">
        <f t="shared" si="33"/>
        <v>0</v>
      </c>
      <c r="DI27" s="123">
        <f t="shared" si="34"/>
        <v>0</v>
      </c>
      <c r="DJ27" s="123">
        <f t="shared" si="35"/>
        <v>-92.838999999999999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-39.372999999999998</v>
      </c>
      <c r="D28" s="124">
        <v>0</v>
      </c>
      <c r="E28" s="124">
        <v>0</v>
      </c>
      <c r="F28" s="124">
        <v>-53.627000000000002</v>
      </c>
      <c r="G28" s="124">
        <v>-93</v>
      </c>
      <c r="H28" s="118"/>
      <c r="I28" s="33">
        <v>26</v>
      </c>
      <c r="J28" s="124">
        <v>39.372999999999998</v>
      </c>
      <c r="K28" s="124">
        <v>0</v>
      </c>
      <c r="L28" s="124">
        <v>0</v>
      </c>
      <c r="M28" s="124">
        <v>0</v>
      </c>
      <c r="N28" s="124">
        <v>39.372999999999998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53.627000000000002</v>
      </c>
      <c r="AF28" s="124">
        <v>0</v>
      </c>
      <c r="AG28" s="124">
        <v>0</v>
      </c>
      <c r="AH28" s="124">
        <v>0</v>
      </c>
      <c r="AI28" s="124">
        <v>53.627000000000002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39.372999999999998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-39.372999999999998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53.627000000000002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-53.627000000000002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393.72999999999996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393.72999999999996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536.27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536.27</v>
      </c>
      <c r="DF28" s="123">
        <f t="shared" si="31"/>
        <v>93</v>
      </c>
      <c r="DG28" s="123">
        <f t="shared" si="32"/>
        <v>-39.372999999999998</v>
      </c>
      <c r="DH28" s="123">
        <f t="shared" si="33"/>
        <v>0</v>
      </c>
      <c r="DI28" s="123">
        <f t="shared" si="34"/>
        <v>0</v>
      </c>
      <c r="DJ28" s="123">
        <f t="shared" si="35"/>
        <v>-53.627000000000002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-17.358000000000001</v>
      </c>
      <c r="D29" s="124">
        <v>0</v>
      </c>
      <c r="E29" s="124">
        <v>0</v>
      </c>
      <c r="F29" s="124">
        <v>-23.641999999999999</v>
      </c>
      <c r="G29" s="124">
        <v>-41</v>
      </c>
      <c r="H29" s="118"/>
      <c r="I29" s="33">
        <v>27</v>
      </c>
      <c r="J29" s="124">
        <v>17.358000000000001</v>
      </c>
      <c r="K29" s="124">
        <v>0</v>
      </c>
      <c r="L29" s="124">
        <v>0</v>
      </c>
      <c r="M29" s="124">
        <v>0</v>
      </c>
      <c r="N29" s="124">
        <v>17.358000000000001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23.641999999999999</v>
      </c>
      <c r="AF29" s="124">
        <v>0</v>
      </c>
      <c r="AG29" s="124">
        <v>0</v>
      </c>
      <c r="AH29" s="124">
        <v>0</v>
      </c>
      <c r="AI29" s="124">
        <v>23.641999999999999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17.358000000000001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-17.358000000000001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23.641999999999999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-23.641999999999999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173.58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173.58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236.42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236.42</v>
      </c>
      <c r="DF29" s="123">
        <f t="shared" si="31"/>
        <v>41</v>
      </c>
      <c r="DG29" s="123">
        <f t="shared" si="32"/>
        <v>-17.358000000000001</v>
      </c>
      <c r="DH29" s="123">
        <f t="shared" si="33"/>
        <v>0</v>
      </c>
      <c r="DI29" s="123">
        <f t="shared" si="34"/>
        <v>0</v>
      </c>
      <c r="DJ29" s="123">
        <f t="shared" si="35"/>
        <v>-23.641999999999999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-7.6210000000000004</v>
      </c>
      <c r="D48" s="124">
        <v>0</v>
      </c>
      <c r="E48" s="124">
        <v>0</v>
      </c>
      <c r="F48" s="124">
        <v>-10.379</v>
      </c>
      <c r="G48" s="124">
        <v>-18</v>
      </c>
      <c r="H48" s="118"/>
      <c r="I48" s="33">
        <v>46</v>
      </c>
      <c r="J48" s="124">
        <v>7.6210000000000004</v>
      </c>
      <c r="K48" s="124">
        <v>0</v>
      </c>
      <c r="L48" s="124">
        <v>0</v>
      </c>
      <c r="M48" s="124">
        <v>0</v>
      </c>
      <c r="N48" s="124">
        <v>7.6210000000000004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10.379</v>
      </c>
      <c r="AF48" s="124">
        <v>0</v>
      </c>
      <c r="AG48" s="124">
        <v>0</v>
      </c>
      <c r="AH48" s="124">
        <v>0</v>
      </c>
      <c r="AI48" s="124">
        <v>10.379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7.6210000000000004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-7.6210000000000004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10.379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-10.379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76.210000000000008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76.210000000000008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103.78999999999999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103.78999999999999</v>
      </c>
      <c r="DF48" s="123">
        <f t="shared" si="31"/>
        <v>18</v>
      </c>
      <c r="DG48" s="123">
        <f t="shared" si="32"/>
        <v>-7.6210000000000004</v>
      </c>
      <c r="DH48" s="123">
        <f t="shared" si="33"/>
        <v>0</v>
      </c>
      <c r="DI48" s="123">
        <f t="shared" si="34"/>
        <v>0</v>
      </c>
      <c r="DJ48" s="123">
        <f t="shared" si="35"/>
        <v>-10.379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-24.978000000000002</v>
      </c>
      <c r="D49" s="124">
        <v>0</v>
      </c>
      <c r="E49" s="124">
        <v>0</v>
      </c>
      <c r="F49" s="124">
        <v>-34.021999999999998</v>
      </c>
      <c r="G49" s="124">
        <v>-59</v>
      </c>
      <c r="H49" s="118"/>
      <c r="I49" s="33">
        <v>47</v>
      </c>
      <c r="J49" s="124">
        <v>24.978000000000002</v>
      </c>
      <c r="K49" s="124">
        <v>0</v>
      </c>
      <c r="L49" s="124">
        <v>0</v>
      </c>
      <c r="M49" s="124">
        <v>0</v>
      </c>
      <c r="N49" s="124">
        <v>24.978000000000002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34.021999999999998</v>
      </c>
      <c r="AF49" s="124">
        <v>0</v>
      </c>
      <c r="AG49" s="124">
        <v>0</v>
      </c>
      <c r="AH49" s="124">
        <v>0</v>
      </c>
      <c r="AI49" s="124">
        <v>34.021999999999998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24.978000000000002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-24.978000000000002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34.021999999999998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-34.021999999999998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249.78000000000003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249.78000000000003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340.21999999999997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340.21999999999997</v>
      </c>
      <c r="DF49" s="123">
        <f t="shared" si="31"/>
        <v>59</v>
      </c>
      <c r="DG49" s="123">
        <f t="shared" si="32"/>
        <v>-24.978000000000002</v>
      </c>
      <c r="DH49" s="123">
        <f t="shared" si="33"/>
        <v>0</v>
      </c>
      <c r="DI49" s="123">
        <f t="shared" si="34"/>
        <v>0</v>
      </c>
      <c r="DJ49" s="123">
        <f t="shared" si="35"/>
        <v>-34.021999999999998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-36.832999999999998</v>
      </c>
      <c r="D50" s="124">
        <v>0</v>
      </c>
      <c r="E50" s="124">
        <v>0</v>
      </c>
      <c r="F50" s="124">
        <v>-50.167000000000002</v>
      </c>
      <c r="G50" s="124">
        <v>-87</v>
      </c>
      <c r="H50" s="118"/>
      <c r="I50" s="33">
        <v>48</v>
      </c>
      <c r="J50" s="124">
        <v>36.832999999999998</v>
      </c>
      <c r="K50" s="124">
        <v>0</v>
      </c>
      <c r="L50" s="124">
        <v>0</v>
      </c>
      <c r="M50" s="124">
        <v>0</v>
      </c>
      <c r="N50" s="124">
        <v>36.832999999999998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50.167000000000002</v>
      </c>
      <c r="AF50" s="124">
        <v>0</v>
      </c>
      <c r="AG50" s="124">
        <v>0</v>
      </c>
      <c r="AH50" s="124">
        <v>0</v>
      </c>
      <c r="AI50" s="124">
        <v>50.167000000000002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36.832999999999998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-36.832999999999998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50.167000000000002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-50.167000000000002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368.33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368.33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501.67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501.67</v>
      </c>
      <c r="DF50" s="123">
        <f t="shared" si="31"/>
        <v>87</v>
      </c>
      <c r="DG50" s="123">
        <f t="shared" si="32"/>
        <v>-36.832999999999998</v>
      </c>
      <c r="DH50" s="123">
        <f t="shared" si="33"/>
        <v>0</v>
      </c>
      <c r="DI50" s="123">
        <f t="shared" si="34"/>
        <v>0</v>
      </c>
      <c r="DJ50" s="123">
        <f t="shared" si="35"/>
        <v>-50.167000000000002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-44.453000000000003</v>
      </c>
      <c r="D51" s="124">
        <v>0</v>
      </c>
      <c r="E51" s="124">
        <v>0</v>
      </c>
      <c r="F51" s="124">
        <v>-60.546999999999997</v>
      </c>
      <c r="G51" s="124">
        <v>-105</v>
      </c>
      <c r="H51" s="118"/>
      <c r="I51" s="33">
        <v>49</v>
      </c>
      <c r="J51" s="124">
        <v>44.453000000000003</v>
      </c>
      <c r="K51" s="124">
        <v>0</v>
      </c>
      <c r="L51" s="124">
        <v>0</v>
      </c>
      <c r="M51" s="124">
        <v>0</v>
      </c>
      <c r="N51" s="124">
        <v>44.453000000000003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60.546999999999997</v>
      </c>
      <c r="AF51" s="124">
        <v>0</v>
      </c>
      <c r="AG51" s="124">
        <v>0</v>
      </c>
      <c r="AH51" s="124">
        <v>0</v>
      </c>
      <c r="AI51" s="124">
        <v>60.546999999999997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44.453000000000003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-44.453000000000003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60.546999999999997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-60.546999999999997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444.53000000000003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444.53000000000003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605.47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605.47</v>
      </c>
      <c r="DF51" s="123">
        <f t="shared" si="31"/>
        <v>105</v>
      </c>
      <c r="DG51" s="123">
        <f t="shared" si="32"/>
        <v>-44.453000000000003</v>
      </c>
      <c r="DH51" s="123">
        <f t="shared" si="33"/>
        <v>0</v>
      </c>
      <c r="DI51" s="123">
        <f t="shared" si="34"/>
        <v>0</v>
      </c>
      <c r="DJ51" s="123">
        <f t="shared" si="35"/>
        <v>-60.546999999999997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-53.767000000000003</v>
      </c>
      <c r="D52" s="124">
        <v>0</v>
      </c>
      <c r="E52" s="124">
        <v>0</v>
      </c>
      <c r="F52" s="124">
        <v>-73.233000000000004</v>
      </c>
      <c r="G52" s="124">
        <v>-127</v>
      </c>
      <c r="H52" s="118"/>
      <c r="I52" s="33">
        <v>50</v>
      </c>
      <c r="J52" s="124">
        <v>53.767000000000003</v>
      </c>
      <c r="K52" s="124">
        <v>0</v>
      </c>
      <c r="L52" s="124">
        <v>0</v>
      </c>
      <c r="M52" s="124">
        <v>0</v>
      </c>
      <c r="N52" s="124">
        <v>53.767000000000003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73.233000000000004</v>
      </c>
      <c r="AF52" s="124">
        <v>0</v>
      </c>
      <c r="AG52" s="124">
        <v>0</v>
      </c>
      <c r="AH52" s="124">
        <v>0</v>
      </c>
      <c r="AI52" s="124">
        <v>73.233000000000004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53.767000000000003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-53.767000000000003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73.233000000000004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-73.233000000000004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537.67000000000007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537.67000000000007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732.33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732.33</v>
      </c>
      <c r="DF52" s="123">
        <f t="shared" si="31"/>
        <v>127</v>
      </c>
      <c r="DG52" s="123">
        <f t="shared" si="32"/>
        <v>-53.767000000000003</v>
      </c>
      <c r="DH52" s="123">
        <f t="shared" si="33"/>
        <v>0</v>
      </c>
      <c r="DI52" s="123">
        <f t="shared" si="34"/>
        <v>0</v>
      </c>
      <c r="DJ52" s="123">
        <f t="shared" si="35"/>
        <v>-73.233000000000004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-69.007999999999996</v>
      </c>
      <c r="D53" s="124">
        <v>0</v>
      </c>
      <c r="E53" s="124">
        <v>0</v>
      </c>
      <c r="F53" s="124">
        <v>-93.992000000000004</v>
      </c>
      <c r="G53" s="124">
        <v>-163</v>
      </c>
      <c r="H53" s="118"/>
      <c r="I53" s="33">
        <v>51</v>
      </c>
      <c r="J53" s="124">
        <v>69.007999999999996</v>
      </c>
      <c r="K53" s="124">
        <v>0</v>
      </c>
      <c r="L53" s="124">
        <v>0</v>
      </c>
      <c r="M53" s="124">
        <v>0</v>
      </c>
      <c r="N53" s="124">
        <v>69.007999999999996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93.992000000000004</v>
      </c>
      <c r="AF53" s="124">
        <v>0</v>
      </c>
      <c r="AG53" s="124">
        <v>0</v>
      </c>
      <c r="AH53" s="124">
        <v>0</v>
      </c>
      <c r="AI53" s="124">
        <v>93.992000000000004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69.007999999999996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-69.007999999999996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93.992000000000004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-93.992000000000004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690.07999999999993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690.07999999999993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939.92000000000007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939.92000000000007</v>
      </c>
      <c r="DF53" s="123">
        <f t="shared" si="31"/>
        <v>163</v>
      </c>
      <c r="DG53" s="123">
        <f t="shared" si="32"/>
        <v>-69.007999999999996</v>
      </c>
      <c r="DH53" s="123">
        <f t="shared" si="33"/>
        <v>0</v>
      </c>
      <c r="DI53" s="123">
        <f t="shared" si="34"/>
        <v>0</v>
      </c>
      <c r="DJ53" s="123">
        <f t="shared" si="35"/>
        <v>-93.992000000000004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-79.168999999999997</v>
      </c>
      <c r="D54" s="124">
        <v>0</v>
      </c>
      <c r="E54" s="124">
        <v>0</v>
      </c>
      <c r="F54" s="124">
        <v>-107.831</v>
      </c>
      <c r="G54" s="124">
        <v>-187</v>
      </c>
      <c r="H54" s="118"/>
      <c r="I54" s="33">
        <v>52</v>
      </c>
      <c r="J54" s="124">
        <v>79.168999999999997</v>
      </c>
      <c r="K54" s="124">
        <v>0</v>
      </c>
      <c r="L54" s="124">
        <v>0</v>
      </c>
      <c r="M54" s="124">
        <v>0</v>
      </c>
      <c r="N54" s="124">
        <v>79.168999999999997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107.831</v>
      </c>
      <c r="AF54" s="124">
        <v>0</v>
      </c>
      <c r="AG54" s="124">
        <v>0</v>
      </c>
      <c r="AH54" s="124">
        <v>0</v>
      </c>
      <c r="AI54" s="124">
        <v>107.831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79.168999999999997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-79.168999999999997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107.831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-107.831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791.68999999999994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791.68999999999994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1078.31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1078.31</v>
      </c>
      <c r="DF54" s="123">
        <f t="shared" si="31"/>
        <v>187</v>
      </c>
      <c r="DG54" s="123">
        <f t="shared" si="32"/>
        <v>-79.168999999999997</v>
      </c>
      <c r="DH54" s="123">
        <f t="shared" si="33"/>
        <v>0</v>
      </c>
      <c r="DI54" s="123">
        <f t="shared" si="34"/>
        <v>0</v>
      </c>
      <c r="DJ54" s="123">
        <f t="shared" si="35"/>
        <v>-107.831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-66.891000000000005</v>
      </c>
      <c r="D55" s="124">
        <v>0</v>
      </c>
      <c r="E55" s="124">
        <v>0</v>
      </c>
      <c r="F55" s="124">
        <v>-91.108999999999995</v>
      </c>
      <c r="G55" s="124">
        <v>-158</v>
      </c>
      <c r="H55" s="118"/>
      <c r="I55" s="33">
        <v>53</v>
      </c>
      <c r="J55" s="124">
        <v>66.891000000000005</v>
      </c>
      <c r="K55" s="124">
        <v>0</v>
      </c>
      <c r="L55" s="124">
        <v>0</v>
      </c>
      <c r="M55" s="124">
        <v>0</v>
      </c>
      <c r="N55" s="124">
        <v>66.891000000000005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91.108999999999995</v>
      </c>
      <c r="AF55" s="124">
        <v>0</v>
      </c>
      <c r="AG55" s="124">
        <v>0</v>
      </c>
      <c r="AH55" s="124">
        <v>0</v>
      </c>
      <c r="AI55" s="124">
        <v>91.108999999999995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66.891000000000005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-66.891000000000005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91.108999999999995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-91.108999999999995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668.91000000000008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668.91000000000008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911.08999999999992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911.08999999999992</v>
      </c>
      <c r="DF55" s="123">
        <f t="shared" si="31"/>
        <v>158</v>
      </c>
      <c r="DG55" s="123">
        <f t="shared" si="32"/>
        <v>-66.891000000000005</v>
      </c>
      <c r="DH55" s="123">
        <f t="shared" si="33"/>
        <v>0</v>
      </c>
      <c r="DI55" s="123">
        <f t="shared" si="34"/>
        <v>0</v>
      </c>
      <c r="DJ55" s="123">
        <f t="shared" si="35"/>
        <v>-91.108999999999995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-70</v>
      </c>
      <c r="D56" s="124">
        <v>0</v>
      </c>
      <c r="E56" s="124">
        <v>0</v>
      </c>
      <c r="F56" s="124">
        <v>-121</v>
      </c>
      <c r="G56" s="124">
        <v>-191</v>
      </c>
      <c r="H56" s="118"/>
      <c r="I56" s="33">
        <v>54</v>
      </c>
      <c r="J56" s="124">
        <v>70</v>
      </c>
      <c r="K56" s="124">
        <v>0</v>
      </c>
      <c r="L56" s="124">
        <v>0</v>
      </c>
      <c r="M56" s="124">
        <v>0</v>
      </c>
      <c r="N56" s="124">
        <v>70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121</v>
      </c>
      <c r="AF56" s="124">
        <v>0</v>
      </c>
      <c r="AG56" s="124">
        <v>0</v>
      </c>
      <c r="AH56" s="124">
        <v>0</v>
      </c>
      <c r="AI56" s="124">
        <v>121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70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-70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121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-121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700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700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1210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1210</v>
      </c>
      <c r="DF56" s="123">
        <f t="shared" si="31"/>
        <v>191</v>
      </c>
      <c r="DG56" s="123">
        <f t="shared" si="32"/>
        <v>-70</v>
      </c>
      <c r="DH56" s="123">
        <f t="shared" si="33"/>
        <v>0</v>
      </c>
      <c r="DI56" s="123">
        <f t="shared" si="34"/>
        <v>0</v>
      </c>
      <c r="DJ56" s="123">
        <f t="shared" si="35"/>
        <v>-121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-50</v>
      </c>
      <c r="D57" s="124">
        <v>0</v>
      </c>
      <c r="E57" s="124">
        <v>0</v>
      </c>
      <c r="F57" s="124">
        <v>-180</v>
      </c>
      <c r="G57" s="124">
        <v>-230</v>
      </c>
      <c r="H57" s="118"/>
      <c r="I57" s="33">
        <v>55</v>
      </c>
      <c r="J57" s="124">
        <v>50</v>
      </c>
      <c r="K57" s="124">
        <v>0</v>
      </c>
      <c r="L57" s="124">
        <v>0</v>
      </c>
      <c r="M57" s="124">
        <v>0</v>
      </c>
      <c r="N57" s="124">
        <v>50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180</v>
      </c>
      <c r="AF57" s="124">
        <v>0</v>
      </c>
      <c r="AG57" s="124">
        <v>0</v>
      </c>
      <c r="AH57" s="124">
        <v>0</v>
      </c>
      <c r="AI57" s="124">
        <v>180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-50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180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-180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500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500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1800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1800</v>
      </c>
      <c r="DF57" s="123">
        <f t="shared" si="31"/>
        <v>230</v>
      </c>
      <c r="DG57" s="123">
        <f t="shared" si="32"/>
        <v>-50</v>
      </c>
      <c r="DH57" s="123">
        <f t="shared" si="33"/>
        <v>0</v>
      </c>
      <c r="DI57" s="123">
        <f t="shared" si="34"/>
        <v>0</v>
      </c>
      <c r="DJ57" s="123">
        <f t="shared" si="35"/>
        <v>-180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-20</v>
      </c>
      <c r="D58" s="124">
        <v>0</v>
      </c>
      <c r="E58" s="124">
        <v>0</v>
      </c>
      <c r="F58" s="124">
        <v>-165.096</v>
      </c>
      <c r="G58" s="124">
        <v>-185.096</v>
      </c>
      <c r="H58" s="118"/>
      <c r="I58" s="33">
        <v>56</v>
      </c>
      <c r="J58" s="124">
        <v>20</v>
      </c>
      <c r="K58" s="124">
        <v>0</v>
      </c>
      <c r="L58" s="124">
        <v>0</v>
      </c>
      <c r="M58" s="124">
        <v>0</v>
      </c>
      <c r="N58" s="124">
        <v>20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165.096</v>
      </c>
      <c r="AF58" s="124">
        <v>0</v>
      </c>
      <c r="AG58" s="124">
        <v>0</v>
      </c>
      <c r="AH58" s="124">
        <v>0</v>
      </c>
      <c r="AI58" s="124">
        <v>165.096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20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-20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165.096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-165.096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200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200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1650.96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1650.96</v>
      </c>
      <c r="DF58" s="123">
        <f t="shared" si="31"/>
        <v>185.096</v>
      </c>
      <c r="DG58" s="123">
        <f t="shared" si="32"/>
        <v>-20</v>
      </c>
      <c r="DH58" s="123">
        <f t="shared" si="33"/>
        <v>0</v>
      </c>
      <c r="DI58" s="123">
        <f t="shared" si="34"/>
        <v>0</v>
      </c>
      <c r="DJ58" s="123">
        <f t="shared" si="35"/>
        <v>-165.096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-95.24</v>
      </c>
      <c r="G59" s="124">
        <v>-95.24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-10</v>
      </c>
      <c r="N59" s="124">
        <v>-10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95.24</v>
      </c>
      <c r="AF59" s="124">
        <v>10</v>
      </c>
      <c r="AG59" s="124">
        <v>0</v>
      </c>
      <c r="AH59" s="124">
        <v>0</v>
      </c>
      <c r="AI59" s="124">
        <v>105.24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95.24</v>
      </c>
      <c r="BQ59" s="125">
        <f t="shared" si="3"/>
        <v>10</v>
      </c>
      <c r="BR59" s="125">
        <f t="shared" si="3"/>
        <v>0</v>
      </c>
      <c r="BS59" s="125">
        <f t="shared" si="3"/>
        <v>0</v>
      </c>
      <c r="BT59" s="125">
        <f t="shared" si="20"/>
        <v>-105.24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952.4</v>
      </c>
      <c r="DA59" s="122">
        <f t="shared" si="8"/>
        <v>100</v>
      </c>
      <c r="DB59" s="122">
        <f t="shared" si="8"/>
        <v>0</v>
      </c>
      <c r="DC59" s="122">
        <f t="shared" si="8"/>
        <v>0</v>
      </c>
      <c r="DD59" s="122">
        <f t="shared" si="30"/>
        <v>1052.4000000000001</v>
      </c>
      <c r="DF59" s="123">
        <f t="shared" si="31"/>
        <v>95.24</v>
      </c>
      <c r="DG59" s="123">
        <f t="shared" si="32"/>
        <v>10</v>
      </c>
      <c r="DH59" s="123">
        <f t="shared" si="33"/>
        <v>0</v>
      </c>
      <c r="DI59" s="123">
        <f t="shared" si="34"/>
        <v>0</v>
      </c>
      <c r="DJ59" s="123">
        <f t="shared" si="35"/>
        <v>-105.24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-36.540999999999997</v>
      </c>
      <c r="G60" s="124">
        <v>-36.540999999999997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-22.64</v>
      </c>
      <c r="N60" s="124">
        <v>-22.64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36.540999999999997</v>
      </c>
      <c r="AF60" s="124">
        <v>22.64</v>
      </c>
      <c r="AG60" s="124">
        <v>0</v>
      </c>
      <c r="AH60" s="124">
        <v>0</v>
      </c>
      <c r="AI60" s="124">
        <v>59.180999999999997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36.540999999999997</v>
      </c>
      <c r="BQ60" s="125">
        <f t="shared" si="3"/>
        <v>22.64</v>
      </c>
      <c r="BR60" s="125">
        <f t="shared" si="3"/>
        <v>0</v>
      </c>
      <c r="BS60" s="125">
        <f t="shared" si="3"/>
        <v>0</v>
      </c>
      <c r="BT60" s="125">
        <f t="shared" si="20"/>
        <v>-59.180999999999997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365.40999999999997</v>
      </c>
      <c r="DA60" s="122">
        <f t="shared" si="8"/>
        <v>226.4</v>
      </c>
      <c r="DB60" s="122">
        <f t="shared" si="8"/>
        <v>0</v>
      </c>
      <c r="DC60" s="122">
        <f t="shared" si="8"/>
        <v>0</v>
      </c>
      <c r="DD60" s="122">
        <f t="shared" si="30"/>
        <v>591.80999999999995</v>
      </c>
      <c r="DF60" s="123">
        <f t="shared" si="31"/>
        <v>36.540999999999997</v>
      </c>
      <c r="DG60" s="123">
        <f t="shared" si="32"/>
        <v>22.64</v>
      </c>
      <c r="DH60" s="123">
        <f t="shared" si="33"/>
        <v>0</v>
      </c>
      <c r="DI60" s="123">
        <f t="shared" si="34"/>
        <v>0</v>
      </c>
      <c r="DJ60" s="123">
        <f t="shared" si="35"/>
        <v>-59.180999999999997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-10.554</v>
      </c>
      <c r="G61" s="124">
        <v>-10.554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-6.5389999999999997</v>
      </c>
      <c r="N61" s="124">
        <v>-6.5389999999999997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10.554</v>
      </c>
      <c r="AF61" s="124">
        <v>6.5389999999999997</v>
      </c>
      <c r="AG61" s="124">
        <v>0</v>
      </c>
      <c r="AH61" s="124">
        <v>0</v>
      </c>
      <c r="AI61" s="124">
        <v>17.093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10.554</v>
      </c>
      <c r="BQ61" s="125">
        <f t="shared" si="3"/>
        <v>6.5389999999999997</v>
      </c>
      <c r="BR61" s="125">
        <f t="shared" si="3"/>
        <v>0</v>
      </c>
      <c r="BS61" s="125">
        <f t="shared" si="3"/>
        <v>0</v>
      </c>
      <c r="BT61" s="125">
        <f t="shared" si="20"/>
        <v>-17.093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105.54</v>
      </c>
      <c r="DA61" s="122">
        <f t="shared" si="8"/>
        <v>65.39</v>
      </c>
      <c r="DB61" s="122">
        <f t="shared" si="8"/>
        <v>0</v>
      </c>
      <c r="DC61" s="122">
        <f t="shared" si="8"/>
        <v>0</v>
      </c>
      <c r="DD61" s="122">
        <f t="shared" si="30"/>
        <v>170.93</v>
      </c>
      <c r="DF61" s="123">
        <f t="shared" si="31"/>
        <v>10.554</v>
      </c>
      <c r="DG61" s="123">
        <f t="shared" si="32"/>
        <v>6.5389999999999997</v>
      </c>
      <c r="DH61" s="123">
        <f t="shared" si="33"/>
        <v>0</v>
      </c>
      <c r="DI61" s="123">
        <f t="shared" si="34"/>
        <v>0</v>
      </c>
      <c r="DJ61" s="123">
        <f t="shared" si="35"/>
        <v>-17.093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-8.2889999999999997</v>
      </c>
      <c r="G71" s="124">
        <v>-8.2889999999999997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-5.1360000000000001</v>
      </c>
      <c r="N71" s="124">
        <v>-5.1360000000000001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8.2889999999999997</v>
      </c>
      <c r="AF71" s="124">
        <v>5.1360000000000001</v>
      </c>
      <c r="AG71" s="124">
        <v>0</v>
      </c>
      <c r="AH71" s="124">
        <v>0</v>
      </c>
      <c r="AI71" s="124">
        <v>13.425000000000001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8.2889999999999997</v>
      </c>
      <c r="BQ71" s="125">
        <f t="shared" si="47"/>
        <v>5.1360000000000001</v>
      </c>
      <c r="BR71" s="125">
        <f t="shared" si="47"/>
        <v>0</v>
      </c>
      <c r="BS71" s="125">
        <f t="shared" si="47"/>
        <v>0</v>
      </c>
      <c r="BT71" s="125">
        <f t="shared" si="48"/>
        <v>-13.425000000000001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82.89</v>
      </c>
      <c r="DA71" s="122">
        <f t="shared" si="57"/>
        <v>51.36</v>
      </c>
      <c r="DB71" s="122">
        <f t="shared" si="57"/>
        <v>0</v>
      </c>
      <c r="DC71" s="122">
        <f t="shared" si="57"/>
        <v>0</v>
      </c>
      <c r="DD71" s="122">
        <f t="shared" si="58"/>
        <v>134.25</v>
      </c>
      <c r="DF71" s="123">
        <f t="shared" si="59"/>
        <v>8.2889999999999997</v>
      </c>
      <c r="DG71" s="123">
        <f t="shared" si="60"/>
        <v>5.1360000000000001</v>
      </c>
      <c r="DH71" s="123">
        <f t="shared" si="61"/>
        <v>0</v>
      </c>
      <c r="DI71" s="123">
        <f t="shared" si="62"/>
        <v>0</v>
      </c>
      <c r="DJ71" s="123">
        <f t="shared" si="63"/>
        <v>-13.425000000000001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-27.640999999999998</v>
      </c>
      <c r="G72" s="124">
        <v>-27.640999999999998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-17.126000000000001</v>
      </c>
      <c r="N72" s="124">
        <v>-17.126000000000001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27.640999999999998</v>
      </c>
      <c r="AF72" s="124">
        <v>17.126000000000001</v>
      </c>
      <c r="AG72" s="124">
        <v>0</v>
      </c>
      <c r="AH72" s="124">
        <v>0</v>
      </c>
      <c r="AI72" s="124">
        <v>44.767000000000003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27.640999999999998</v>
      </c>
      <c r="BQ72" s="125">
        <f t="shared" si="47"/>
        <v>17.126000000000001</v>
      </c>
      <c r="BR72" s="125">
        <f t="shared" si="47"/>
        <v>0</v>
      </c>
      <c r="BS72" s="125">
        <f t="shared" si="47"/>
        <v>0</v>
      </c>
      <c r="BT72" s="125">
        <f t="shared" si="48"/>
        <v>-44.766999999999996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276.40999999999997</v>
      </c>
      <c r="DA72" s="122">
        <f t="shared" si="57"/>
        <v>171.26000000000002</v>
      </c>
      <c r="DB72" s="122">
        <f t="shared" si="57"/>
        <v>0</v>
      </c>
      <c r="DC72" s="122">
        <f t="shared" si="57"/>
        <v>0</v>
      </c>
      <c r="DD72" s="122">
        <f t="shared" si="58"/>
        <v>447.66999999999996</v>
      </c>
      <c r="DF72" s="123">
        <f t="shared" si="59"/>
        <v>27.640999999999998</v>
      </c>
      <c r="DG72" s="123">
        <f t="shared" si="60"/>
        <v>17.126000000000001</v>
      </c>
      <c r="DH72" s="123">
        <f t="shared" si="61"/>
        <v>0</v>
      </c>
      <c r="DI72" s="123">
        <f t="shared" si="62"/>
        <v>0</v>
      </c>
      <c r="DJ72" s="123">
        <f t="shared" si="63"/>
        <v>-44.766999999999996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-39.17</v>
      </c>
      <c r="G73" s="124">
        <v>-39.17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-24.268999999999998</v>
      </c>
      <c r="N73" s="124">
        <v>-24.268999999999998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39.17</v>
      </c>
      <c r="AF73" s="124">
        <v>24.268999999999998</v>
      </c>
      <c r="AG73" s="124">
        <v>0</v>
      </c>
      <c r="AH73" s="124">
        <v>0</v>
      </c>
      <c r="AI73" s="124">
        <v>63.439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39.17</v>
      </c>
      <c r="BQ73" s="125">
        <f t="shared" si="47"/>
        <v>24.268999999999998</v>
      </c>
      <c r="BR73" s="125">
        <f t="shared" si="47"/>
        <v>0</v>
      </c>
      <c r="BS73" s="125">
        <f t="shared" si="47"/>
        <v>0</v>
      </c>
      <c r="BT73" s="125">
        <f t="shared" si="48"/>
        <v>-63.439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391.70000000000005</v>
      </c>
      <c r="DA73" s="122">
        <f t="shared" si="57"/>
        <v>242.69</v>
      </c>
      <c r="DB73" s="122">
        <f t="shared" si="57"/>
        <v>0</v>
      </c>
      <c r="DC73" s="122">
        <f t="shared" si="57"/>
        <v>0</v>
      </c>
      <c r="DD73" s="122">
        <f t="shared" si="58"/>
        <v>634.3900000000001</v>
      </c>
      <c r="DF73" s="123">
        <f t="shared" si="59"/>
        <v>39.17</v>
      </c>
      <c r="DG73" s="123">
        <f t="shared" si="60"/>
        <v>24.268999999999998</v>
      </c>
      <c r="DH73" s="123">
        <f t="shared" si="61"/>
        <v>0</v>
      </c>
      <c r="DI73" s="123">
        <f t="shared" si="62"/>
        <v>0</v>
      </c>
      <c r="DJ73" s="123">
        <f t="shared" si="63"/>
        <v>-63.439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-54.564</v>
      </c>
      <c r="G74" s="124">
        <v>-54.564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-33.808</v>
      </c>
      <c r="N74" s="124">
        <v>-33.808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54.564</v>
      </c>
      <c r="AF74" s="124">
        <v>33.808</v>
      </c>
      <c r="AG74" s="124">
        <v>0</v>
      </c>
      <c r="AH74" s="124">
        <v>0</v>
      </c>
      <c r="AI74" s="124">
        <v>88.372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54.564</v>
      </c>
      <c r="BQ74" s="125">
        <f t="shared" si="47"/>
        <v>33.808</v>
      </c>
      <c r="BR74" s="125">
        <f t="shared" si="47"/>
        <v>0</v>
      </c>
      <c r="BS74" s="125">
        <f t="shared" si="47"/>
        <v>0</v>
      </c>
      <c r="BT74" s="125">
        <f t="shared" si="48"/>
        <v>-88.372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545.64</v>
      </c>
      <c r="DA74" s="122">
        <f t="shared" si="57"/>
        <v>338.08</v>
      </c>
      <c r="DB74" s="122">
        <f t="shared" si="57"/>
        <v>0</v>
      </c>
      <c r="DC74" s="122">
        <f t="shared" si="57"/>
        <v>0</v>
      </c>
      <c r="DD74" s="122">
        <f t="shared" si="58"/>
        <v>883.72</v>
      </c>
      <c r="DF74" s="123">
        <f t="shared" si="59"/>
        <v>54.564</v>
      </c>
      <c r="DG74" s="123">
        <f t="shared" si="60"/>
        <v>33.808</v>
      </c>
      <c r="DH74" s="123">
        <f t="shared" si="61"/>
        <v>0</v>
      </c>
      <c r="DI74" s="123">
        <f t="shared" si="62"/>
        <v>0</v>
      </c>
      <c r="DJ74" s="123">
        <f t="shared" si="63"/>
        <v>-88.372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-69.084999999999994</v>
      </c>
      <c r="G75" s="124">
        <v>-69.084999999999994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-42.805</v>
      </c>
      <c r="N75" s="124">
        <v>-42.805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69.084999999999994</v>
      </c>
      <c r="AF75" s="124">
        <v>42.805</v>
      </c>
      <c r="AG75" s="124">
        <v>0</v>
      </c>
      <c r="AH75" s="124">
        <v>0</v>
      </c>
      <c r="AI75" s="124">
        <v>111.89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69.084999999999994</v>
      </c>
      <c r="BQ75" s="125">
        <f t="shared" si="47"/>
        <v>42.805</v>
      </c>
      <c r="BR75" s="125">
        <f t="shared" si="47"/>
        <v>0</v>
      </c>
      <c r="BS75" s="125">
        <f t="shared" si="47"/>
        <v>0</v>
      </c>
      <c r="BT75" s="125">
        <f t="shared" si="48"/>
        <v>-111.88999999999999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690.84999999999991</v>
      </c>
      <c r="DA75" s="122">
        <f t="shared" si="57"/>
        <v>428.05</v>
      </c>
      <c r="DB75" s="122">
        <f t="shared" si="57"/>
        <v>0</v>
      </c>
      <c r="DC75" s="122">
        <f t="shared" si="57"/>
        <v>0</v>
      </c>
      <c r="DD75" s="122">
        <f t="shared" si="58"/>
        <v>1118.8999999999999</v>
      </c>
      <c r="DF75" s="123">
        <f t="shared" si="59"/>
        <v>69.084999999999994</v>
      </c>
      <c r="DG75" s="123">
        <f t="shared" si="60"/>
        <v>42.805</v>
      </c>
      <c r="DH75" s="123">
        <f t="shared" si="61"/>
        <v>0</v>
      </c>
      <c r="DI75" s="123">
        <f t="shared" si="62"/>
        <v>0</v>
      </c>
      <c r="DJ75" s="123">
        <f t="shared" si="63"/>
        <v>-111.88999999999999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-111.023</v>
      </c>
      <c r="G76" s="124">
        <v>-111.023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-30</v>
      </c>
      <c r="N76" s="124">
        <v>-30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111.023</v>
      </c>
      <c r="AF76" s="124">
        <v>30</v>
      </c>
      <c r="AG76" s="124">
        <v>0</v>
      </c>
      <c r="AH76" s="124">
        <v>0</v>
      </c>
      <c r="AI76" s="124">
        <v>141.023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111.023</v>
      </c>
      <c r="BQ76" s="125">
        <f t="shared" si="47"/>
        <v>30</v>
      </c>
      <c r="BR76" s="125">
        <f t="shared" si="47"/>
        <v>0</v>
      </c>
      <c r="BS76" s="125">
        <f t="shared" si="47"/>
        <v>0</v>
      </c>
      <c r="BT76" s="125">
        <f t="shared" si="48"/>
        <v>-141.023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1110.23</v>
      </c>
      <c r="DA76" s="122">
        <f t="shared" si="57"/>
        <v>300</v>
      </c>
      <c r="DB76" s="122">
        <f t="shared" si="57"/>
        <v>0</v>
      </c>
      <c r="DC76" s="122">
        <f t="shared" si="57"/>
        <v>0</v>
      </c>
      <c r="DD76" s="122">
        <f t="shared" si="58"/>
        <v>1410.23</v>
      </c>
      <c r="DF76" s="123">
        <f t="shared" si="59"/>
        <v>111.023</v>
      </c>
      <c r="DG76" s="123">
        <f t="shared" si="60"/>
        <v>30</v>
      </c>
      <c r="DH76" s="123">
        <f t="shared" si="61"/>
        <v>0</v>
      </c>
      <c r="DI76" s="123">
        <f t="shared" si="62"/>
        <v>0</v>
      </c>
      <c r="DJ76" s="123">
        <f t="shared" si="63"/>
        <v>-141.023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-153.691</v>
      </c>
      <c r="G77" s="124">
        <v>-153.691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-5</v>
      </c>
      <c r="N77" s="124">
        <v>-5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153.691</v>
      </c>
      <c r="AF77" s="124">
        <v>5</v>
      </c>
      <c r="AG77" s="124">
        <v>0</v>
      </c>
      <c r="AH77" s="124">
        <v>0</v>
      </c>
      <c r="AI77" s="124">
        <v>158.691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153.691</v>
      </c>
      <c r="BQ77" s="125">
        <f t="shared" si="47"/>
        <v>5</v>
      </c>
      <c r="BR77" s="125">
        <f t="shared" si="47"/>
        <v>0</v>
      </c>
      <c r="BS77" s="125">
        <f t="shared" si="47"/>
        <v>0</v>
      </c>
      <c r="BT77" s="125">
        <f t="shared" si="48"/>
        <v>-158.691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1536.91</v>
      </c>
      <c r="DA77" s="122">
        <f t="shared" si="57"/>
        <v>50</v>
      </c>
      <c r="DB77" s="122">
        <f t="shared" si="57"/>
        <v>0</v>
      </c>
      <c r="DC77" s="122">
        <f t="shared" si="57"/>
        <v>0</v>
      </c>
      <c r="DD77" s="122">
        <f t="shared" si="58"/>
        <v>1586.91</v>
      </c>
      <c r="DF77" s="123">
        <f t="shared" si="59"/>
        <v>153.691</v>
      </c>
      <c r="DG77" s="123">
        <f t="shared" si="60"/>
        <v>5</v>
      </c>
      <c r="DH77" s="123">
        <f t="shared" si="61"/>
        <v>0</v>
      </c>
      <c r="DI77" s="123">
        <f t="shared" si="62"/>
        <v>0</v>
      </c>
      <c r="DJ77" s="123">
        <f t="shared" si="63"/>
        <v>-158.691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-153</v>
      </c>
      <c r="G78" s="124">
        <v>-153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153</v>
      </c>
      <c r="AF78" s="124">
        <v>0</v>
      </c>
      <c r="AG78" s="124">
        <v>0</v>
      </c>
      <c r="AH78" s="124">
        <v>0</v>
      </c>
      <c r="AI78" s="124">
        <v>153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153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-153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1530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1530</v>
      </c>
      <c r="DF78" s="123">
        <f t="shared" si="59"/>
        <v>153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-153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-10</v>
      </c>
      <c r="D79" s="124">
        <v>0</v>
      </c>
      <c r="E79" s="124">
        <v>0</v>
      </c>
      <c r="F79" s="124">
        <v>-97</v>
      </c>
      <c r="G79" s="124">
        <v>-107</v>
      </c>
      <c r="H79" s="118"/>
      <c r="I79" s="33">
        <v>77</v>
      </c>
      <c r="J79" s="124">
        <v>10</v>
      </c>
      <c r="K79" s="124">
        <v>0</v>
      </c>
      <c r="L79" s="124">
        <v>0</v>
      </c>
      <c r="M79" s="124">
        <v>0</v>
      </c>
      <c r="N79" s="124">
        <v>10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97</v>
      </c>
      <c r="AF79" s="124">
        <v>0</v>
      </c>
      <c r="AG79" s="124">
        <v>0</v>
      </c>
      <c r="AH79" s="124">
        <v>0</v>
      </c>
      <c r="AI79" s="124">
        <v>97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97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-97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100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970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970</v>
      </c>
      <c r="DF79" s="123">
        <f t="shared" si="59"/>
        <v>107</v>
      </c>
      <c r="DG79" s="123">
        <f t="shared" si="60"/>
        <v>-10</v>
      </c>
      <c r="DH79" s="123">
        <f t="shared" si="61"/>
        <v>0</v>
      </c>
      <c r="DI79" s="123">
        <f t="shared" si="62"/>
        <v>0</v>
      </c>
      <c r="DJ79" s="123">
        <f t="shared" si="63"/>
        <v>-97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-25</v>
      </c>
      <c r="D80" s="124">
        <v>0</v>
      </c>
      <c r="E80" s="124">
        <v>0</v>
      </c>
      <c r="F80" s="124">
        <v>-52</v>
      </c>
      <c r="G80" s="124">
        <v>-77</v>
      </c>
      <c r="H80" s="118"/>
      <c r="I80" s="33">
        <v>78</v>
      </c>
      <c r="J80" s="124">
        <v>25</v>
      </c>
      <c r="K80" s="124">
        <v>0</v>
      </c>
      <c r="L80" s="124">
        <v>0</v>
      </c>
      <c r="M80" s="124">
        <v>0</v>
      </c>
      <c r="N80" s="124">
        <v>25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52</v>
      </c>
      <c r="AF80" s="124">
        <v>0</v>
      </c>
      <c r="AG80" s="124">
        <v>0</v>
      </c>
      <c r="AH80" s="124">
        <v>0</v>
      </c>
      <c r="AI80" s="124">
        <v>52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-25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52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-52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250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520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520</v>
      </c>
      <c r="DF80" s="123">
        <f t="shared" si="59"/>
        <v>77</v>
      </c>
      <c r="DG80" s="123">
        <f t="shared" si="60"/>
        <v>-25</v>
      </c>
      <c r="DH80" s="123">
        <f t="shared" si="61"/>
        <v>0</v>
      </c>
      <c r="DI80" s="123">
        <f t="shared" si="62"/>
        <v>0</v>
      </c>
      <c r="DJ80" s="123">
        <f t="shared" si="63"/>
        <v>-52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-20</v>
      </c>
      <c r="D81" s="124">
        <v>0</v>
      </c>
      <c r="E81" s="124">
        <v>0</v>
      </c>
      <c r="F81" s="124">
        <v>-91</v>
      </c>
      <c r="G81" s="124">
        <v>-111</v>
      </c>
      <c r="H81" s="118"/>
      <c r="I81" s="33">
        <v>79</v>
      </c>
      <c r="J81" s="124">
        <v>20</v>
      </c>
      <c r="K81" s="124">
        <v>0</v>
      </c>
      <c r="L81" s="124">
        <v>0</v>
      </c>
      <c r="M81" s="124">
        <v>0</v>
      </c>
      <c r="N81" s="124">
        <v>20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91</v>
      </c>
      <c r="AF81" s="124">
        <v>0</v>
      </c>
      <c r="AG81" s="124">
        <v>0</v>
      </c>
      <c r="AH81" s="124">
        <v>0</v>
      </c>
      <c r="AI81" s="124">
        <v>91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20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-20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91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-91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200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200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910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910</v>
      </c>
      <c r="DF81" s="123">
        <f t="shared" si="59"/>
        <v>111</v>
      </c>
      <c r="DG81" s="123">
        <f t="shared" si="60"/>
        <v>-20</v>
      </c>
      <c r="DH81" s="123">
        <f t="shared" si="61"/>
        <v>0</v>
      </c>
      <c r="DI81" s="123">
        <f t="shared" si="62"/>
        <v>0</v>
      </c>
      <c r="DJ81" s="123">
        <f t="shared" si="63"/>
        <v>-91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-20</v>
      </c>
      <c r="D82" s="124">
        <v>0</v>
      </c>
      <c r="E82" s="124">
        <v>0</v>
      </c>
      <c r="F82" s="124">
        <v>-139</v>
      </c>
      <c r="G82" s="124">
        <v>-159</v>
      </c>
      <c r="H82" s="118"/>
      <c r="I82" s="33">
        <v>80</v>
      </c>
      <c r="J82" s="124">
        <v>20</v>
      </c>
      <c r="K82" s="124">
        <v>0</v>
      </c>
      <c r="L82" s="124">
        <v>0</v>
      </c>
      <c r="M82" s="124">
        <v>0</v>
      </c>
      <c r="N82" s="124">
        <v>20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139</v>
      </c>
      <c r="AF82" s="124">
        <v>0</v>
      </c>
      <c r="AG82" s="124">
        <v>0</v>
      </c>
      <c r="AH82" s="124">
        <v>0</v>
      </c>
      <c r="AI82" s="124">
        <v>139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-20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139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-139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200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1390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1390</v>
      </c>
      <c r="DF82" s="123">
        <f t="shared" si="59"/>
        <v>159</v>
      </c>
      <c r="DG82" s="123">
        <f t="shared" si="60"/>
        <v>-20</v>
      </c>
      <c r="DH82" s="123">
        <f t="shared" si="61"/>
        <v>0</v>
      </c>
      <c r="DI82" s="123">
        <f t="shared" si="62"/>
        <v>0</v>
      </c>
      <c r="DJ82" s="123">
        <f t="shared" si="63"/>
        <v>-139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-15</v>
      </c>
      <c r="D83" s="124">
        <v>0</v>
      </c>
      <c r="E83" s="124">
        <v>0</v>
      </c>
      <c r="F83" s="124">
        <v>-105</v>
      </c>
      <c r="G83" s="124">
        <v>-120</v>
      </c>
      <c r="H83" s="118"/>
      <c r="I83" s="33">
        <v>81</v>
      </c>
      <c r="J83" s="124">
        <v>15</v>
      </c>
      <c r="K83" s="124">
        <v>0</v>
      </c>
      <c r="L83" s="124">
        <v>0</v>
      </c>
      <c r="M83" s="124">
        <v>0</v>
      </c>
      <c r="N83" s="124">
        <v>15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105</v>
      </c>
      <c r="AF83" s="124">
        <v>0</v>
      </c>
      <c r="AG83" s="124">
        <v>0</v>
      </c>
      <c r="AH83" s="124">
        <v>0</v>
      </c>
      <c r="AI83" s="124">
        <v>105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105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-105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1050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1050</v>
      </c>
      <c r="DF83" s="123">
        <f t="shared" si="59"/>
        <v>120</v>
      </c>
      <c r="DG83" s="123">
        <f t="shared" si="60"/>
        <v>-15</v>
      </c>
      <c r="DH83" s="123">
        <f t="shared" si="61"/>
        <v>0</v>
      </c>
      <c r="DI83" s="123">
        <f t="shared" si="62"/>
        <v>0</v>
      </c>
      <c r="DJ83" s="123">
        <f t="shared" si="63"/>
        <v>-105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-10</v>
      </c>
      <c r="D84" s="124">
        <v>0</v>
      </c>
      <c r="E84" s="124">
        <v>0</v>
      </c>
      <c r="F84" s="124">
        <v>-147</v>
      </c>
      <c r="G84" s="124">
        <v>-157</v>
      </c>
      <c r="H84" s="118"/>
      <c r="I84" s="33">
        <v>82</v>
      </c>
      <c r="J84" s="124">
        <v>10</v>
      </c>
      <c r="K84" s="124">
        <v>0</v>
      </c>
      <c r="L84" s="124">
        <v>0</v>
      </c>
      <c r="M84" s="124">
        <v>0</v>
      </c>
      <c r="N84" s="124">
        <v>10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147</v>
      </c>
      <c r="AF84" s="124">
        <v>0</v>
      </c>
      <c r="AG84" s="124">
        <v>0</v>
      </c>
      <c r="AH84" s="124">
        <v>0</v>
      </c>
      <c r="AI84" s="124">
        <v>147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147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-147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1470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1470</v>
      </c>
      <c r="DF84" s="123">
        <f t="shared" si="59"/>
        <v>157</v>
      </c>
      <c r="DG84" s="123">
        <f t="shared" si="60"/>
        <v>-10</v>
      </c>
      <c r="DH84" s="123">
        <f t="shared" si="61"/>
        <v>0</v>
      </c>
      <c r="DI84" s="123">
        <f t="shared" si="62"/>
        <v>0</v>
      </c>
      <c r="DJ84" s="123">
        <f t="shared" si="63"/>
        <v>-147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-210.90700000000001</v>
      </c>
      <c r="G85" s="124">
        <v>-210.90700000000001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210.90700000000001</v>
      </c>
      <c r="AF85" s="124">
        <v>0</v>
      </c>
      <c r="AG85" s="124">
        <v>0</v>
      </c>
      <c r="AH85" s="124">
        <v>0</v>
      </c>
      <c r="AI85" s="124">
        <v>210.90700000000001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210.90700000000001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-210.90700000000001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2109.0700000000002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2109.0700000000002</v>
      </c>
      <c r="DF85" s="123">
        <f t="shared" si="59"/>
        <v>210.90700000000001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-210.90700000000001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-189.59399999999999</v>
      </c>
      <c r="G86" s="124">
        <v>-189.59399999999999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189.59399999999999</v>
      </c>
      <c r="AF86" s="124">
        <v>0</v>
      </c>
      <c r="AG86" s="124">
        <v>0</v>
      </c>
      <c r="AH86" s="124">
        <v>0</v>
      </c>
      <c r="AI86" s="124">
        <v>189.59399999999999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189.59399999999999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-189.59399999999999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1895.94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1895.94</v>
      </c>
      <c r="DF86" s="123">
        <f t="shared" si="59"/>
        <v>189.59399999999999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-189.59399999999999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-165.20400000000001</v>
      </c>
      <c r="G87" s="124">
        <v>-165.20400000000001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165.20400000000001</v>
      </c>
      <c r="AF87" s="124">
        <v>0</v>
      </c>
      <c r="AG87" s="124">
        <v>0</v>
      </c>
      <c r="AH87" s="124">
        <v>0</v>
      </c>
      <c r="AI87" s="124">
        <v>165.20400000000001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165.20400000000001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-165.20400000000001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1652.04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1652.04</v>
      </c>
      <c r="DF87" s="123">
        <f t="shared" si="59"/>
        <v>165.20400000000001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-165.20400000000001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-97.688000000000002</v>
      </c>
      <c r="G88" s="124">
        <v>-97.688000000000002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-35</v>
      </c>
      <c r="N88" s="124">
        <v>-35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97.688000000000002</v>
      </c>
      <c r="AF88" s="124">
        <v>35</v>
      </c>
      <c r="AG88" s="124">
        <v>0</v>
      </c>
      <c r="AH88" s="124">
        <v>0</v>
      </c>
      <c r="AI88" s="124">
        <v>132.68799999999999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97.688000000000002</v>
      </c>
      <c r="BQ88" s="125">
        <f t="shared" si="47"/>
        <v>35</v>
      </c>
      <c r="BR88" s="125">
        <f t="shared" si="47"/>
        <v>0</v>
      </c>
      <c r="BS88" s="125">
        <f t="shared" si="47"/>
        <v>0</v>
      </c>
      <c r="BT88" s="125">
        <f t="shared" si="48"/>
        <v>-132.68799999999999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976.88</v>
      </c>
      <c r="DA88" s="122">
        <f t="shared" si="57"/>
        <v>350</v>
      </c>
      <c r="DB88" s="122">
        <f t="shared" si="57"/>
        <v>0</v>
      </c>
      <c r="DC88" s="122">
        <f t="shared" si="57"/>
        <v>0</v>
      </c>
      <c r="DD88" s="122">
        <f t="shared" si="58"/>
        <v>1326.88</v>
      </c>
      <c r="DF88" s="123">
        <f t="shared" si="59"/>
        <v>97.688000000000002</v>
      </c>
      <c r="DG88" s="123">
        <f t="shared" si="60"/>
        <v>35</v>
      </c>
      <c r="DH88" s="123">
        <f t="shared" si="61"/>
        <v>0</v>
      </c>
      <c r="DI88" s="123">
        <f t="shared" si="62"/>
        <v>0</v>
      </c>
      <c r="DJ88" s="123">
        <f t="shared" si="63"/>
        <v>-132.68799999999999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-52.530999999999999</v>
      </c>
      <c r="G89" s="124">
        <v>-52.530999999999999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-32.546999999999997</v>
      </c>
      <c r="N89" s="124">
        <v>-32.546999999999997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52.530999999999999</v>
      </c>
      <c r="AF89" s="124">
        <v>32.546999999999997</v>
      </c>
      <c r="AG89" s="124">
        <v>0</v>
      </c>
      <c r="AH89" s="124">
        <v>0</v>
      </c>
      <c r="AI89" s="124">
        <v>85.078000000000003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52.530999999999999</v>
      </c>
      <c r="BQ89" s="125">
        <f t="shared" si="47"/>
        <v>32.546999999999997</v>
      </c>
      <c r="BR89" s="125">
        <f t="shared" si="47"/>
        <v>0</v>
      </c>
      <c r="BS89" s="125">
        <f t="shared" si="47"/>
        <v>0</v>
      </c>
      <c r="BT89" s="125">
        <f t="shared" si="48"/>
        <v>-85.078000000000003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525.30999999999995</v>
      </c>
      <c r="DA89" s="122">
        <f t="shared" si="57"/>
        <v>325.46999999999997</v>
      </c>
      <c r="DB89" s="122">
        <f t="shared" si="57"/>
        <v>0</v>
      </c>
      <c r="DC89" s="122">
        <f t="shared" si="57"/>
        <v>0</v>
      </c>
      <c r="DD89" s="122">
        <f t="shared" si="58"/>
        <v>850.78</v>
      </c>
      <c r="DF89" s="123">
        <f t="shared" si="59"/>
        <v>52.530999999999999</v>
      </c>
      <c r="DG89" s="123">
        <f t="shared" si="60"/>
        <v>32.546999999999997</v>
      </c>
      <c r="DH89" s="123">
        <f t="shared" si="61"/>
        <v>0</v>
      </c>
      <c r="DI89" s="123">
        <f t="shared" si="62"/>
        <v>0</v>
      </c>
      <c r="DJ89" s="123">
        <f t="shared" si="63"/>
        <v>-85.078000000000003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-22.239000000000001</v>
      </c>
      <c r="G90" s="124">
        <v>-22.239000000000001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-13.779</v>
      </c>
      <c r="N90" s="124">
        <v>-13.779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22.239000000000001</v>
      </c>
      <c r="AF90" s="124">
        <v>13.779</v>
      </c>
      <c r="AG90" s="124">
        <v>0</v>
      </c>
      <c r="AH90" s="124">
        <v>0</v>
      </c>
      <c r="AI90" s="124">
        <v>36.018000000000001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22.239000000000001</v>
      </c>
      <c r="BQ90" s="125">
        <f t="shared" si="47"/>
        <v>13.779</v>
      </c>
      <c r="BR90" s="125">
        <f t="shared" si="47"/>
        <v>0</v>
      </c>
      <c r="BS90" s="125">
        <f t="shared" si="47"/>
        <v>0</v>
      </c>
      <c r="BT90" s="125">
        <f t="shared" si="48"/>
        <v>-36.018000000000001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222.39000000000001</v>
      </c>
      <c r="DA90" s="122">
        <f t="shared" si="57"/>
        <v>137.79</v>
      </c>
      <c r="DB90" s="122">
        <f t="shared" si="57"/>
        <v>0</v>
      </c>
      <c r="DC90" s="122">
        <f t="shared" si="57"/>
        <v>0</v>
      </c>
      <c r="DD90" s="122">
        <f t="shared" si="58"/>
        <v>360.18</v>
      </c>
      <c r="DF90" s="123">
        <f t="shared" si="59"/>
        <v>22.239000000000001</v>
      </c>
      <c r="DG90" s="123">
        <f t="shared" si="60"/>
        <v>13.779</v>
      </c>
      <c r="DH90" s="123">
        <f t="shared" si="61"/>
        <v>0</v>
      </c>
      <c r="DI90" s="123">
        <f t="shared" si="62"/>
        <v>0</v>
      </c>
      <c r="DJ90" s="123">
        <f t="shared" si="63"/>
        <v>-36.018000000000001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0.27655849999999998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-0.27655849999999998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1.151419</v>
      </c>
      <c r="BQ99" s="129">
        <f t="shared" ref="BQ99:BT99" si="68">SUM(BQ3:BQ98)/4000</f>
        <v>9.2895249999999999E-2</v>
      </c>
      <c r="BR99" s="129">
        <f t="shared" si="68"/>
        <v>0</v>
      </c>
      <c r="BS99" s="129">
        <f t="shared" si="68"/>
        <v>0</v>
      </c>
      <c r="BT99" s="129">
        <f t="shared" si="68"/>
        <v>-1.2443142499999997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0.27655849999999998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0.27655849999999998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1.151419</v>
      </c>
      <c r="DA99" s="131">
        <f t="shared" ref="DA99:DD99" si="73">SUM(DA3:DA98)/40000</f>
        <v>9.2895250000000013E-2</v>
      </c>
      <c r="DB99" s="131">
        <f t="shared" si="73"/>
        <v>0</v>
      </c>
      <c r="DC99" s="131">
        <f t="shared" si="73"/>
        <v>0</v>
      </c>
      <c r="DD99" s="131">
        <f t="shared" si="73"/>
        <v>1.2443142500000002</v>
      </c>
      <c r="DE99" s="128"/>
      <c r="DF99" s="123">
        <f t="shared" si="59"/>
        <v>1.4279774999999999</v>
      </c>
      <c r="DG99" s="123">
        <f t="shared" si="60"/>
        <v>-0.18366325</v>
      </c>
      <c r="DH99" s="123">
        <f t="shared" si="61"/>
        <v>0</v>
      </c>
      <c r="DI99" s="123">
        <f t="shared" si="62"/>
        <v>0</v>
      </c>
      <c r="DJ99" s="123">
        <f t="shared" si="63"/>
        <v>-1.2443142499999997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44727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44727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6" sqref="W6:AA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43.61</v>
      </c>
      <c r="I3" s="95">
        <v>31.49</v>
      </c>
      <c r="J3" s="95">
        <v>170.73</v>
      </c>
      <c r="K3" s="95">
        <v>17.59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263.42</v>
      </c>
      <c r="W3">
        <v>43.61</v>
      </c>
      <c r="X3">
        <v>31.49</v>
      </c>
      <c r="Y3">
        <v>17.59</v>
      </c>
      <c r="Z3">
        <v>0</v>
      </c>
      <c r="AA3">
        <v>170.73</v>
      </c>
    </row>
    <row r="4" spans="1:27">
      <c r="G4" t="s">
        <v>46</v>
      </c>
      <c r="H4" s="115">
        <v>36.46</v>
      </c>
      <c r="I4" s="88">
        <v>31.28</v>
      </c>
      <c r="J4" s="88">
        <v>173.1</v>
      </c>
      <c r="K4" s="88">
        <v>18.28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259.12</v>
      </c>
      <c r="W4">
        <v>36.46</v>
      </c>
      <c r="X4">
        <v>31.28</v>
      </c>
      <c r="Y4">
        <v>18.28</v>
      </c>
      <c r="Z4">
        <v>0</v>
      </c>
      <c r="AA4">
        <v>173.1</v>
      </c>
    </row>
    <row r="5" spans="1:27">
      <c r="G5" t="s">
        <v>47</v>
      </c>
      <c r="H5" s="115">
        <v>34.03</v>
      </c>
      <c r="I5" s="88">
        <v>0</v>
      </c>
      <c r="J5" s="88">
        <v>175.38</v>
      </c>
      <c r="K5" s="88">
        <v>19.02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228.43</v>
      </c>
      <c r="W5">
        <v>34.03</v>
      </c>
      <c r="X5">
        <v>0</v>
      </c>
      <c r="Y5">
        <v>19.02</v>
      </c>
      <c r="Z5">
        <v>0</v>
      </c>
      <c r="AA5">
        <v>175.38</v>
      </c>
    </row>
    <row r="6" spans="1:27">
      <c r="G6" t="s">
        <v>48</v>
      </c>
      <c r="H6" s="115">
        <v>24.32</v>
      </c>
      <c r="I6" s="88">
        <v>0</v>
      </c>
      <c r="J6" s="88">
        <v>171.47</v>
      </c>
      <c r="K6" s="88">
        <v>19.579999999999998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215.37</v>
      </c>
      <c r="W6">
        <v>24.32</v>
      </c>
      <c r="X6">
        <v>0</v>
      </c>
      <c r="Y6">
        <v>19.579999999999998</v>
      </c>
      <c r="Z6">
        <v>0</v>
      </c>
      <c r="AA6">
        <v>171.47</v>
      </c>
    </row>
    <row r="7" spans="1:27">
      <c r="G7" t="s">
        <v>49</v>
      </c>
      <c r="H7" s="115">
        <v>11.7</v>
      </c>
      <c r="I7" s="88">
        <v>41.84</v>
      </c>
      <c r="J7" s="88">
        <v>171.96</v>
      </c>
      <c r="K7" s="88">
        <v>6.15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231.65</v>
      </c>
      <c r="W7">
        <v>11.7</v>
      </c>
      <c r="X7">
        <v>41.84</v>
      </c>
      <c r="Y7">
        <v>6.15</v>
      </c>
      <c r="Z7">
        <v>0</v>
      </c>
      <c r="AA7">
        <v>171.96</v>
      </c>
    </row>
    <row r="8" spans="1:27">
      <c r="G8" t="s">
        <v>50</v>
      </c>
      <c r="H8" s="115">
        <v>0</v>
      </c>
      <c r="I8" s="88">
        <v>30.65</v>
      </c>
      <c r="J8" s="88">
        <v>168.29</v>
      </c>
      <c r="K8" s="88">
        <v>18.91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217.85</v>
      </c>
      <c r="W8">
        <v>0</v>
      </c>
      <c r="X8">
        <v>30.65</v>
      </c>
      <c r="Y8">
        <v>18.91</v>
      </c>
      <c r="Z8">
        <v>0</v>
      </c>
      <c r="AA8">
        <v>168.29</v>
      </c>
    </row>
    <row r="9" spans="1:27">
      <c r="G9" t="s">
        <v>51</v>
      </c>
      <c r="H9" s="115">
        <v>16.84</v>
      </c>
      <c r="I9" s="88">
        <v>20.21</v>
      </c>
      <c r="J9" s="88">
        <v>173.57</v>
      </c>
      <c r="K9" s="88">
        <v>19.98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230.6</v>
      </c>
      <c r="W9">
        <v>16.84</v>
      </c>
      <c r="X9">
        <v>20.21</v>
      </c>
      <c r="Y9">
        <v>19.98</v>
      </c>
      <c r="Z9">
        <v>0</v>
      </c>
      <c r="AA9">
        <v>173.57</v>
      </c>
    </row>
    <row r="10" spans="1:27">
      <c r="G10" t="s">
        <v>52</v>
      </c>
      <c r="H10" s="115">
        <v>1.9</v>
      </c>
      <c r="I10" s="88">
        <v>5.08</v>
      </c>
      <c r="J10" s="88">
        <v>166.33</v>
      </c>
      <c r="K10" s="88">
        <v>20.29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193.6</v>
      </c>
      <c r="W10">
        <v>1.9</v>
      </c>
      <c r="X10">
        <v>5.08</v>
      </c>
      <c r="Y10">
        <v>20.29</v>
      </c>
      <c r="Z10">
        <v>0</v>
      </c>
      <c r="AA10">
        <v>166.33</v>
      </c>
    </row>
    <row r="11" spans="1:27">
      <c r="G11" t="s">
        <v>53</v>
      </c>
      <c r="H11" s="115">
        <v>36.65</v>
      </c>
      <c r="I11" s="88">
        <v>62.34</v>
      </c>
      <c r="J11" s="88">
        <v>155.62</v>
      </c>
      <c r="K11" s="88">
        <v>4.43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259.04000000000002</v>
      </c>
      <c r="W11">
        <v>36.65</v>
      </c>
      <c r="X11">
        <v>62.34</v>
      </c>
      <c r="Y11">
        <v>4.43</v>
      </c>
      <c r="Z11">
        <v>0</v>
      </c>
      <c r="AA11">
        <v>155.62</v>
      </c>
    </row>
    <row r="12" spans="1:27">
      <c r="G12" t="s">
        <v>54</v>
      </c>
      <c r="H12" s="115">
        <v>19.989999999999998</v>
      </c>
      <c r="I12" s="88">
        <v>57.96</v>
      </c>
      <c r="J12" s="88">
        <v>150.15</v>
      </c>
      <c r="K12" s="88">
        <v>18.190000000000001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246.29</v>
      </c>
      <c r="W12">
        <v>19.989999999999998</v>
      </c>
      <c r="X12">
        <v>57.96</v>
      </c>
      <c r="Y12">
        <v>18.190000000000001</v>
      </c>
      <c r="Z12">
        <v>0</v>
      </c>
      <c r="AA12">
        <v>150.15</v>
      </c>
    </row>
    <row r="13" spans="1:27">
      <c r="G13" t="s">
        <v>55</v>
      </c>
      <c r="H13" s="115">
        <v>11.14</v>
      </c>
      <c r="I13" s="88">
        <v>36.700000000000003</v>
      </c>
      <c r="J13" s="88">
        <v>143.22999999999999</v>
      </c>
      <c r="K13" s="88">
        <v>18.829999999999998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209.9</v>
      </c>
      <c r="W13">
        <v>11.14</v>
      </c>
      <c r="X13">
        <v>36.700000000000003</v>
      </c>
      <c r="Y13">
        <v>18.829999999999998</v>
      </c>
      <c r="Z13">
        <v>0</v>
      </c>
      <c r="AA13">
        <v>143.22999999999999</v>
      </c>
    </row>
    <row r="14" spans="1:27">
      <c r="G14" t="s">
        <v>56</v>
      </c>
      <c r="H14" s="115">
        <v>0</v>
      </c>
      <c r="I14" s="88">
        <v>15.96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15.96</v>
      </c>
      <c r="W14">
        <v>0</v>
      </c>
      <c r="X14">
        <v>15.96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86.28</v>
      </c>
      <c r="I15" s="88">
        <v>75.03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161.31</v>
      </c>
      <c r="W15">
        <v>86.28</v>
      </c>
      <c r="X15">
        <v>75.03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70.92</v>
      </c>
      <c r="I16" s="88">
        <v>38.520000000000003</v>
      </c>
      <c r="J16" s="88">
        <v>0</v>
      </c>
      <c r="K16" s="88">
        <v>0</v>
      </c>
      <c r="L16" s="88">
        <v>0</v>
      </c>
      <c r="M16" s="116">
        <v>0.16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109.6</v>
      </c>
      <c r="W16">
        <v>70.92</v>
      </c>
      <c r="X16">
        <v>38.520000000000003</v>
      </c>
      <c r="Y16">
        <v>0</v>
      </c>
      <c r="Z16">
        <v>0.16</v>
      </c>
      <c r="AA16">
        <v>0</v>
      </c>
    </row>
    <row r="17" spans="7:27">
      <c r="G17" t="s">
        <v>59</v>
      </c>
      <c r="H17" s="115">
        <v>42.86</v>
      </c>
      <c r="I17" s="88">
        <v>14.47</v>
      </c>
      <c r="J17" s="88">
        <v>0</v>
      </c>
      <c r="K17" s="88">
        <v>0</v>
      </c>
      <c r="L17" s="88">
        <v>0</v>
      </c>
      <c r="M17" s="116">
        <v>0.73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58.06</v>
      </c>
      <c r="W17">
        <v>42.86</v>
      </c>
      <c r="X17">
        <v>14.47</v>
      </c>
      <c r="Y17">
        <v>0</v>
      </c>
      <c r="Z17">
        <v>0.73</v>
      </c>
      <c r="AA17">
        <v>0</v>
      </c>
    </row>
    <row r="18" spans="7:27">
      <c r="G18" t="s">
        <v>60</v>
      </c>
      <c r="H18" s="115">
        <v>4.08</v>
      </c>
      <c r="I18" s="88">
        <v>0</v>
      </c>
      <c r="J18" s="88">
        <v>0</v>
      </c>
      <c r="K18" s="88">
        <v>0</v>
      </c>
      <c r="L18" s="88">
        <v>0</v>
      </c>
      <c r="M18" s="116">
        <v>1.99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6.07</v>
      </c>
      <c r="W18">
        <v>4.08</v>
      </c>
      <c r="X18">
        <v>0</v>
      </c>
      <c r="Y18">
        <v>0</v>
      </c>
      <c r="Z18">
        <v>1.99</v>
      </c>
      <c r="AA18">
        <v>0</v>
      </c>
    </row>
    <row r="19" spans="7:27">
      <c r="G19" t="s">
        <v>61</v>
      </c>
      <c r="H19" s="115">
        <v>77.84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77.84</v>
      </c>
      <c r="W19">
        <v>77.84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115">
        <v>30.67</v>
      </c>
      <c r="I20" s="88">
        <v>0</v>
      </c>
      <c r="J20" s="88">
        <v>0</v>
      </c>
      <c r="K20" s="88">
        <v>0</v>
      </c>
      <c r="L20" s="88">
        <v>0</v>
      </c>
      <c r="M20" s="116">
        <v>0.42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31.09</v>
      </c>
      <c r="W20">
        <v>30.67</v>
      </c>
      <c r="X20">
        <v>0</v>
      </c>
      <c r="Y20">
        <v>0</v>
      </c>
      <c r="Z20">
        <v>0.42</v>
      </c>
      <c r="AA20">
        <v>0</v>
      </c>
    </row>
    <row r="21" spans="7:27">
      <c r="G21" t="s">
        <v>63</v>
      </c>
      <c r="H21" s="115">
        <v>45.78</v>
      </c>
      <c r="I21" s="88">
        <v>0</v>
      </c>
      <c r="J21" s="88">
        <v>0</v>
      </c>
      <c r="K21" s="88">
        <v>0</v>
      </c>
      <c r="L21" s="88">
        <v>0</v>
      </c>
      <c r="M21" s="116">
        <v>0.78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46.56</v>
      </c>
      <c r="W21">
        <v>45.78</v>
      </c>
      <c r="X21">
        <v>0</v>
      </c>
      <c r="Y21">
        <v>0</v>
      </c>
      <c r="Z21">
        <v>0.78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3.59</v>
      </c>
      <c r="N23" s="115">
        <v>0</v>
      </c>
      <c r="O23" s="88">
        <v>0</v>
      </c>
      <c r="P23" s="88">
        <v>-30</v>
      </c>
      <c r="Q23" s="88">
        <v>0</v>
      </c>
      <c r="R23" s="88">
        <v>0</v>
      </c>
      <c r="S23" s="116">
        <v>0</v>
      </c>
      <c r="U23" s="115">
        <v>-30</v>
      </c>
      <c r="V23" s="116">
        <v>3.59</v>
      </c>
      <c r="W23">
        <v>0</v>
      </c>
      <c r="X23">
        <v>0</v>
      </c>
      <c r="Y23">
        <v>0</v>
      </c>
      <c r="Z23">
        <v>3.59</v>
      </c>
      <c r="AA23">
        <v>-30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2.98</v>
      </c>
      <c r="N24" s="115">
        <v>0</v>
      </c>
      <c r="O24" s="88">
        <v>0</v>
      </c>
      <c r="P24" s="88">
        <v>-143</v>
      </c>
      <c r="Q24" s="88">
        <v>0</v>
      </c>
      <c r="R24" s="88">
        <v>0</v>
      </c>
      <c r="S24" s="116">
        <v>0</v>
      </c>
      <c r="U24" s="115">
        <v>-143</v>
      </c>
      <c r="V24" s="116">
        <v>2.98</v>
      </c>
      <c r="W24">
        <v>0</v>
      </c>
      <c r="X24">
        <v>0</v>
      </c>
      <c r="Y24">
        <v>0</v>
      </c>
      <c r="Z24">
        <v>2.98</v>
      </c>
      <c r="AA24">
        <v>-143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6.26</v>
      </c>
      <c r="N25" s="115">
        <v>0</v>
      </c>
      <c r="O25" s="88">
        <v>-45</v>
      </c>
      <c r="P25" s="88">
        <v>-213</v>
      </c>
      <c r="Q25" s="88">
        <v>0</v>
      </c>
      <c r="R25" s="88">
        <v>0</v>
      </c>
      <c r="S25" s="116">
        <v>0</v>
      </c>
      <c r="U25" s="115">
        <v>-258</v>
      </c>
      <c r="V25" s="116">
        <v>6.26</v>
      </c>
      <c r="W25">
        <v>0</v>
      </c>
      <c r="X25">
        <v>-45</v>
      </c>
      <c r="Y25">
        <v>0</v>
      </c>
      <c r="Z25">
        <v>6.26</v>
      </c>
      <c r="AA25">
        <v>-213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2.54</v>
      </c>
      <c r="N26" s="115">
        <v>0</v>
      </c>
      <c r="O26" s="88">
        <v>-90</v>
      </c>
      <c r="P26" s="88">
        <v>-284</v>
      </c>
      <c r="Q26" s="88">
        <v>0</v>
      </c>
      <c r="R26" s="88">
        <v>0</v>
      </c>
      <c r="S26" s="116">
        <v>0</v>
      </c>
      <c r="U26" s="115">
        <v>-374</v>
      </c>
      <c r="V26" s="116">
        <v>2.54</v>
      </c>
      <c r="W26">
        <v>0</v>
      </c>
      <c r="X26">
        <v>-90</v>
      </c>
      <c r="Y26">
        <v>0</v>
      </c>
      <c r="Z26">
        <v>2.54</v>
      </c>
      <c r="AA26">
        <v>-284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0.38</v>
      </c>
      <c r="N27" s="115">
        <v>0</v>
      </c>
      <c r="O27" s="88">
        <v>-55</v>
      </c>
      <c r="P27" s="88">
        <v>-311.99</v>
      </c>
      <c r="Q27" s="88">
        <v>0</v>
      </c>
      <c r="R27" s="88">
        <v>0</v>
      </c>
      <c r="S27" s="116">
        <v>0</v>
      </c>
      <c r="U27" s="115">
        <v>-366.99</v>
      </c>
      <c r="V27" s="116">
        <v>0.38</v>
      </c>
      <c r="W27">
        <v>0</v>
      </c>
      <c r="X27">
        <v>-55</v>
      </c>
      <c r="Y27">
        <v>0</v>
      </c>
      <c r="Z27">
        <v>0.38</v>
      </c>
      <c r="AA27">
        <v>-311.99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5.26</v>
      </c>
      <c r="N28" s="115">
        <v>0</v>
      </c>
      <c r="O28" s="88">
        <v>-105</v>
      </c>
      <c r="P28" s="88">
        <v>-387</v>
      </c>
      <c r="Q28" s="88">
        <v>0</v>
      </c>
      <c r="R28" s="88">
        <v>0</v>
      </c>
      <c r="S28" s="116">
        <v>0</v>
      </c>
      <c r="U28" s="115">
        <v>-492</v>
      </c>
      <c r="V28" s="116">
        <v>5.26</v>
      </c>
      <c r="W28">
        <v>0</v>
      </c>
      <c r="X28">
        <v>-105</v>
      </c>
      <c r="Y28">
        <v>0</v>
      </c>
      <c r="Z28">
        <v>5.26</v>
      </c>
      <c r="AA28">
        <v>-387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-145</v>
      </c>
      <c r="P29" s="88">
        <v>-446</v>
      </c>
      <c r="Q29" s="88">
        <v>0</v>
      </c>
      <c r="R29" s="88">
        <v>0</v>
      </c>
      <c r="S29" s="116">
        <v>0</v>
      </c>
      <c r="U29" s="115">
        <v>-591</v>
      </c>
      <c r="V29" s="116">
        <v>0</v>
      </c>
      <c r="W29">
        <v>0</v>
      </c>
      <c r="X29">
        <v>-145</v>
      </c>
      <c r="Y29">
        <v>0</v>
      </c>
      <c r="Z29">
        <v>0</v>
      </c>
      <c r="AA29">
        <v>-446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4.07</v>
      </c>
      <c r="N30" s="115">
        <v>0</v>
      </c>
      <c r="O30" s="88">
        <v>-175</v>
      </c>
      <c r="P30" s="88">
        <v>-495</v>
      </c>
      <c r="Q30" s="88">
        <v>0</v>
      </c>
      <c r="R30" s="88">
        <v>0</v>
      </c>
      <c r="S30" s="116">
        <v>0</v>
      </c>
      <c r="U30" s="115">
        <v>-670</v>
      </c>
      <c r="V30" s="116">
        <v>4.07</v>
      </c>
      <c r="W30">
        <v>0</v>
      </c>
      <c r="X30">
        <v>-175</v>
      </c>
      <c r="Y30">
        <v>0</v>
      </c>
      <c r="Z30">
        <v>4.07</v>
      </c>
      <c r="AA30">
        <v>-495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3.58</v>
      </c>
      <c r="N31" s="115">
        <v>0</v>
      </c>
      <c r="O31" s="88">
        <v>-205</v>
      </c>
      <c r="P31" s="88">
        <v>-525</v>
      </c>
      <c r="Q31" s="88">
        <v>0</v>
      </c>
      <c r="R31" s="88">
        <v>0</v>
      </c>
      <c r="S31" s="116">
        <v>0</v>
      </c>
      <c r="U31" s="115">
        <v>-730</v>
      </c>
      <c r="V31" s="116">
        <v>3.58</v>
      </c>
      <c r="W31">
        <v>0</v>
      </c>
      <c r="X31">
        <v>-205</v>
      </c>
      <c r="Y31">
        <v>0</v>
      </c>
      <c r="Z31">
        <v>3.58</v>
      </c>
      <c r="AA31">
        <v>-525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6.49</v>
      </c>
      <c r="N32" s="115">
        <v>0</v>
      </c>
      <c r="O32" s="88">
        <v>-225</v>
      </c>
      <c r="P32" s="88">
        <v>-565</v>
      </c>
      <c r="Q32" s="88">
        <v>0</v>
      </c>
      <c r="R32" s="88">
        <v>0</v>
      </c>
      <c r="S32" s="116">
        <v>0</v>
      </c>
      <c r="U32" s="115">
        <v>-790</v>
      </c>
      <c r="V32" s="116">
        <v>6.49</v>
      </c>
      <c r="W32">
        <v>0</v>
      </c>
      <c r="X32">
        <v>-225</v>
      </c>
      <c r="Y32">
        <v>0</v>
      </c>
      <c r="Z32">
        <v>6.49</v>
      </c>
      <c r="AA32">
        <v>-565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2.13</v>
      </c>
      <c r="N33" s="115">
        <v>0</v>
      </c>
      <c r="O33" s="88">
        <v>-245</v>
      </c>
      <c r="P33" s="88">
        <v>-587</v>
      </c>
      <c r="Q33" s="88">
        <v>0</v>
      </c>
      <c r="R33" s="88">
        <v>0</v>
      </c>
      <c r="S33" s="116">
        <v>0</v>
      </c>
      <c r="U33" s="115">
        <v>-832</v>
      </c>
      <c r="V33" s="116">
        <v>2.13</v>
      </c>
      <c r="W33">
        <v>0</v>
      </c>
      <c r="X33">
        <v>-245</v>
      </c>
      <c r="Y33">
        <v>0</v>
      </c>
      <c r="Z33">
        <v>2.13</v>
      </c>
      <c r="AA33">
        <v>-587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1.84</v>
      </c>
      <c r="N34" s="115">
        <v>0</v>
      </c>
      <c r="O34" s="88">
        <v>-260</v>
      </c>
      <c r="P34" s="88">
        <v>-614</v>
      </c>
      <c r="Q34" s="88">
        <v>0</v>
      </c>
      <c r="R34" s="88">
        <v>0</v>
      </c>
      <c r="S34" s="116">
        <v>0</v>
      </c>
      <c r="U34" s="115">
        <v>-874</v>
      </c>
      <c r="V34" s="116">
        <v>1.84</v>
      </c>
      <c r="W34">
        <v>0</v>
      </c>
      <c r="X34">
        <v>-260</v>
      </c>
      <c r="Y34">
        <v>0</v>
      </c>
      <c r="Z34">
        <v>1.84</v>
      </c>
      <c r="AA34">
        <v>-614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4.6500000000000004</v>
      </c>
      <c r="N35" s="115">
        <v>0</v>
      </c>
      <c r="O35" s="88">
        <v>-280</v>
      </c>
      <c r="P35" s="88">
        <v>-633</v>
      </c>
      <c r="Q35" s="88">
        <v>0</v>
      </c>
      <c r="R35" s="88">
        <v>0</v>
      </c>
      <c r="S35" s="116">
        <v>0</v>
      </c>
      <c r="U35" s="115">
        <v>-913</v>
      </c>
      <c r="V35" s="116">
        <v>4.6500000000000004</v>
      </c>
      <c r="W35">
        <v>0</v>
      </c>
      <c r="X35">
        <v>-280</v>
      </c>
      <c r="Y35">
        <v>0</v>
      </c>
      <c r="Z35">
        <v>4.6500000000000004</v>
      </c>
      <c r="AA35">
        <v>-633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0.19</v>
      </c>
      <c r="N36" s="115">
        <v>0</v>
      </c>
      <c r="O36" s="88">
        <v>-285</v>
      </c>
      <c r="P36" s="88">
        <v>-639</v>
      </c>
      <c r="Q36" s="88">
        <v>0</v>
      </c>
      <c r="R36" s="88">
        <v>0</v>
      </c>
      <c r="S36" s="116">
        <v>0</v>
      </c>
      <c r="U36" s="115">
        <v>-924</v>
      </c>
      <c r="V36" s="116">
        <v>0.19</v>
      </c>
      <c r="W36">
        <v>0</v>
      </c>
      <c r="X36">
        <v>-285</v>
      </c>
      <c r="Y36">
        <v>0</v>
      </c>
      <c r="Z36">
        <v>0.19</v>
      </c>
      <c r="AA36">
        <v>-639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4.26</v>
      </c>
      <c r="N37" s="115">
        <v>0</v>
      </c>
      <c r="O37" s="88">
        <v>-213</v>
      </c>
      <c r="P37" s="88">
        <v>-654</v>
      </c>
      <c r="Q37" s="88">
        <v>0</v>
      </c>
      <c r="R37" s="88">
        <v>0</v>
      </c>
      <c r="S37" s="116">
        <v>0</v>
      </c>
      <c r="U37" s="115">
        <v>-867</v>
      </c>
      <c r="V37" s="116">
        <v>4.26</v>
      </c>
      <c r="W37">
        <v>0</v>
      </c>
      <c r="X37">
        <v>-213</v>
      </c>
      <c r="Y37">
        <v>0</v>
      </c>
      <c r="Z37">
        <v>4.26</v>
      </c>
      <c r="AA37">
        <v>-654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5.71</v>
      </c>
      <c r="N38" s="115">
        <v>0</v>
      </c>
      <c r="O38" s="88">
        <v>-223</v>
      </c>
      <c r="P38" s="88">
        <v>-653</v>
      </c>
      <c r="Q38" s="88">
        <v>0</v>
      </c>
      <c r="R38" s="88">
        <v>0</v>
      </c>
      <c r="S38" s="116">
        <v>0</v>
      </c>
      <c r="U38" s="115">
        <v>-876</v>
      </c>
      <c r="V38" s="116">
        <v>5.71</v>
      </c>
      <c r="W38">
        <v>0</v>
      </c>
      <c r="X38">
        <v>-223</v>
      </c>
      <c r="Y38">
        <v>0</v>
      </c>
      <c r="Z38">
        <v>5.71</v>
      </c>
      <c r="AA38">
        <v>-653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9.3000000000000007</v>
      </c>
      <c r="N39" s="115">
        <v>0</v>
      </c>
      <c r="O39" s="88">
        <v>-223</v>
      </c>
      <c r="P39" s="88">
        <v>-379.1</v>
      </c>
      <c r="Q39" s="88">
        <v>0</v>
      </c>
      <c r="R39" s="88">
        <v>0</v>
      </c>
      <c r="S39" s="116">
        <v>0</v>
      </c>
      <c r="U39" s="115">
        <v>-602.1</v>
      </c>
      <c r="V39" s="116">
        <v>9.3000000000000007</v>
      </c>
      <c r="W39">
        <v>0</v>
      </c>
      <c r="X39">
        <v>-223</v>
      </c>
      <c r="Y39">
        <v>0</v>
      </c>
      <c r="Z39">
        <v>9.3000000000000007</v>
      </c>
      <c r="AA39">
        <v>-379.1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5.04</v>
      </c>
      <c r="N40" s="115">
        <v>0</v>
      </c>
      <c r="O40" s="88">
        <v>-198</v>
      </c>
      <c r="P40" s="88">
        <v>-559</v>
      </c>
      <c r="Q40" s="88">
        <v>0</v>
      </c>
      <c r="R40" s="88">
        <v>0</v>
      </c>
      <c r="S40" s="116">
        <v>0</v>
      </c>
      <c r="U40" s="115">
        <v>-757</v>
      </c>
      <c r="V40" s="116">
        <v>5.04</v>
      </c>
      <c r="W40">
        <v>0</v>
      </c>
      <c r="X40">
        <v>-198</v>
      </c>
      <c r="Y40">
        <v>0</v>
      </c>
      <c r="Z40">
        <v>5.04</v>
      </c>
      <c r="AA40">
        <v>-559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3.29</v>
      </c>
      <c r="N41" s="115">
        <v>0</v>
      </c>
      <c r="O41" s="88">
        <v>-188</v>
      </c>
      <c r="P41" s="88">
        <v>-490.5</v>
      </c>
      <c r="Q41" s="88">
        <v>0</v>
      </c>
      <c r="R41" s="88">
        <v>0</v>
      </c>
      <c r="S41" s="116">
        <v>0</v>
      </c>
      <c r="U41" s="115">
        <v>-678.5</v>
      </c>
      <c r="V41" s="116">
        <v>3.29</v>
      </c>
      <c r="W41">
        <v>0</v>
      </c>
      <c r="X41">
        <v>-188</v>
      </c>
      <c r="Y41">
        <v>0</v>
      </c>
      <c r="Z41">
        <v>3.29</v>
      </c>
      <c r="AA41">
        <v>-490.5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4.6500000000000004</v>
      </c>
      <c r="N42" s="115">
        <v>0</v>
      </c>
      <c r="O42" s="88">
        <v>-178</v>
      </c>
      <c r="P42" s="88">
        <v>-467</v>
      </c>
      <c r="Q42" s="88">
        <v>0</v>
      </c>
      <c r="R42" s="88">
        <v>0</v>
      </c>
      <c r="S42" s="116">
        <v>0</v>
      </c>
      <c r="U42" s="115">
        <v>-645</v>
      </c>
      <c r="V42" s="116">
        <v>4.6500000000000004</v>
      </c>
      <c r="W42">
        <v>0</v>
      </c>
      <c r="X42">
        <v>-178</v>
      </c>
      <c r="Y42">
        <v>0</v>
      </c>
      <c r="Z42">
        <v>4.6500000000000004</v>
      </c>
      <c r="AA42">
        <v>-467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12.4</v>
      </c>
      <c r="L43" s="88">
        <v>0</v>
      </c>
      <c r="M43" s="116">
        <v>0.28999999999999998</v>
      </c>
      <c r="N43" s="115">
        <v>0</v>
      </c>
      <c r="O43" s="88">
        <v>-245</v>
      </c>
      <c r="P43" s="88">
        <v>-424</v>
      </c>
      <c r="Q43" s="88">
        <v>0</v>
      </c>
      <c r="R43" s="88">
        <v>0</v>
      </c>
      <c r="S43" s="116">
        <v>0</v>
      </c>
      <c r="U43" s="115">
        <v>-669</v>
      </c>
      <c r="V43" s="116">
        <v>12.69</v>
      </c>
      <c r="W43">
        <v>0</v>
      </c>
      <c r="X43">
        <v>-245</v>
      </c>
      <c r="Y43">
        <v>12.4</v>
      </c>
      <c r="Z43">
        <v>0.28999999999999998</v>
      </c>
      <c r="AA43">
        <v>-424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18.5</v>
      </c>
      <c r="L44" s="88">
        <v>0</v>
      </c>
      <c r="M44" s="116">
        <v>4.55</v>
      </c>
      <c r="N44" s="115">
        <v>0</v>
      </c>
      <c r="O44" s="88">
        <v>-230</v>
      </c>
      <c r="P44" s="88">
        <v>-399</v>
      </c>
      <c r="Q44" s="88">
        <v>0</v>
      </c>
      <c r="R44" s="88">
        <v>0</v>
      </c>
      <c r="S44" s="116">
        <v>0</v>
      </c>
      <c r="U44" s="115">
        <v>-629</v>
      </c>
      <c r="V44" s="116">
        <v>23.05</v>
      </c>
      <c r="W44">
        <v>0</v>
      </c>
      <c r="X44">
        <v>-230</v>
      </c>
      <c r="Y44">
        <v>18.5</v>
      </c>
      <c r="Z44">
        <v>4.55</v>
      </c>
      <c r="AA44">
        <v>-399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18.399999999999999</v>
      </c>
      <c r="L45" s="88">
        <v>0</v>
      </c>
      <c r="M45" s="116">
        <v>1.26</v>
      </c>
      <c r="N45" s="115">
        <v>0</v>
      </c>
      <c r="O45" s="88">
        <v>-215</v>
      </c>
      <c r="P45" s="88">
        <v>-362</v>
      </c>
      <c r="Q45" s="88">
        <v>0</v>
      </c>
      <c r="R45" s="88">
        <v>0</v>
      </c>
      <c r="S45" s="116">
        <v>0</v>
      </c>
      <c r="U45" s="115">
        <v>-577</v>
      </c>
      <c r="V45" s="116">
        <v>19.66</v>
      </c>
      <c r="W45">
        <v>0</v>
      </c>
      <c r="X45">
        <v>-215</v>
      </c>
      <c r="Y45">
        <v>18.399999999999999</v>
      </c>
      <c r="Z45">
        <v>1.26</v>
      </c>
      <c r="AA45">
        <v>-362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18.21</v>
      </c>
      <c r="L46" s="88">
        <v>0</v>
      </c>
      <c r="M46" s="116">
        <v>5.52</v>
      </c>
      <c r="N46" s="115">
        <v>0</v>
      </c>
      <c r="O46" s="88">
        <v>-195</v>
      </c>
      <c r="P46" s="88">
        <v>-338</v>
      </c>
      <c r="Q46" s="88">
        <v>0</v>
      </c>
      <c r="R46" s="88">
        <v>0</v>
      </c>
      <c r="S46" s="116">
        <v>0</v>
      </c>
      <c r="U46" s="115">
        <v>-533</v>
      </c>
      <c r="V46" s="116">
        <v>23.73</v>
      </c>
      <c r="W46">
        <v>0</v>
      </c>
      <c r="X46">
        <v>-195</v>
      </c>
      <c r="Y46">
        <v>18.21</v>
      </c>
      <c r="Z46">
        <v>5.52</v>
      </c>
      <c r="AA46">
        <v>-338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26.73</v>
      </c>
      <c r="L47" s="88">
        <v>0</v>
      </c>
      <c r="M47" s="116">
        <v>1.45</v>
      </c>
      <c r="N47" s="115">
        <v>0</v>
      </c>
      <c r="O47" s="88">
        <v>-180</v>
      </c>
      <c r="P47" s="88">
        <v>-317</v>
      </c>
      <c r="Q47" s="88">
        <v>0</v>
      </c>
      <c r="R47" s="88">
        <v>0</v>
      </c>
      <c r="S47" s="116">
        <v>0</v>
      </c>
      <c r="U47" s="115">
        <v>-497</v>
      </c>
      <c r="V47" s="116">
        <v>28.18</v>
      </c>
      <c r="W47">
        <v>0</v>
      </c>
      <c r="X47">
        <v>-180</v>
      </c>
      <c r="Y47">
        <v>26.73</v>
      </c>
      <c r="Z47">
        <v>1.45</v>
      </c>
      <c r="AA47">
        <v>-317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46.98</v>
      </c>
      <c r="L48" s="88">
        <v>0</v>
      </c>
      <c r="M48" s="116">
        <v>0.77</v>
      </c>
      <c r="N48" s="115">
        <v>0</v>
      </c>
      <c r="O48" s="88">
        <v>-155</v>
      </c>
      <c r="P48" s="88">
        <v>-281</v>
      </c>
      <c r="Q48" s="88">
        <v>0</v>
      </c>
      <c r="R48" s="88">
        <v>0</v>
      </c>
      <c r="S48" s="116">
        <v>0</v>
      </c>
      <c r="U48" s="115">
        <v>-436</v>
      </c>
      <c r="V48" s="116">
        <v>47.75</v>
      </c>
      <c r="W48">
        <v>0</v>
      </c>
      <c r="X48">
        <v>-155</v>
      </c>
      <c r="Y48">
        <v>46.98</v>
      </c>
      <c r="Z48">
        <v>0.77</v>
      </c>
      <c r="AA48">
        <v>-281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47.65</v>
      </c>
      <c r="L49" s="88">
        <v>0</v>
      </c>
      <c r="M49" s="116">
        <v>1.26</v>
      </c>
      <c r="N49" s="115">
        <v>0</v>
      </c>
      <c r="O49" s="88">
        <v>-140</v>
      </c>
      <c r="P49" s="88">
        <v>-248</v>
      </c>
      <c r="Q49" s="88">
        <v>0</v>
      </c>
      <c r="R49" s="88">
        <v>0</v>
      </c>
      <c r="S49" s="116">
        <v>0</v>
      </c>
      <c r="U49" s="115">
        <v>-388</v>
      </c>
      <c r="V49" s="116">
        <v>48.91</v>
      </c>
      <c r="W49">
        <v>0</v>
      </c>
      <c r="X49">
        <v>-140</v>
      </c>
      <c r="Y49">
        <v>47.65</v>
      </c>
      <c r="Z49">
        <v>1.26</v>
      </c>
      <c r="AA49">
        <v>-248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50.55</v>
      </c>
      <c r="L50" s="88">
        <v>0</v>
      </c>
      <c r="M50" s="116">
        <v>0.97</v>
      </c>
      <c r="N50" s="115">
        <v>0</v>
      </c>
      <c r="O50" s="88">
        <v>-115</v>
      </c>
      <c r="P50" s="88">
        <v>-208</v>
      </c>
      <c r="Q50" s="88">
        <v>0</v>
      </c>
      <c r="R50" s="88">
        <v>0</v>
      </c>
      <c r="S50" s="116">
        <v>0</v>
      </c>
      <c r="U50" s="115">
        <v>-323</v>
      </c>
      <c r="V50" s="116">
        <v>51.52</v>
      </c>
      <c r="W50">
        <v>0</v>
      </c>
      <c r="X50">
        <v>-115</v>
      </c>
      <c r="Y50">
        <v>50.55</v>
      </c>
      <c r="Z50">
        <v>0.97</v>
      </c>
      <c r="AA50">
        <v>-208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22.38</v>
      </c>
      <c r="L51" s="88">
        <v>0</v>
      </c>
      <c r="M51" s="116">
        <v>3.87</v>
      </c>
      <c r="N51" s="115">
        <v>0</v>
      </c>
      <c r="O51" s="88">
        <v>-90</v>
      </c>
      <c r="P51" s="88">
        <v>-188</v>
      </c>
      <c r="Q51" s="88">
        <v>0</v>
      </c>
      <c r="R51" s="88">
        <v>0</v>
      </c>
      <c r="S51" s="116">
        <v>0</v>
      </c>
      <c r="U51" s="115">
        <v>-278</v>
      </c>
      <c r="V51" s="116">
        <v>26.25</v>
      </c>
      <c r="W51">
        <v>0</v>
      </c>
      <c r="X51">
        <v>-90</v>
      </c>
      <c r="Y51">
        <v>22.38</v>
      </c>
      <c r="Z51">
        <v>3.87</v>
      </c>
      <c r="AA51">
        <v>-188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52.59</v>
      </c>
      <c r="L52" s="88">
        <v>0</v>
      </c>
      <c r="M52" s="116">
        <v>0.97</v>
      </c>
      <c r="N52" s="115">
        <v>0</v>
      </c>
      <c r="O52" s="88">
        <v>-65</v>
      </c>
      <c r="P52" s="88">
        <v>-156</v>
      </c>
      <c r="Q52" s="88">
        <v>0</v>
      </c>
      <c r="R52" s="88">
        <v>0</v>
      </c>
      <c r="S52" s="116">
        <v>0</v>
      </c>
      <c r="U52" s="115">
        <v>-221</v>
      </c>
      <c r="V52" s="116">
        <v>53.56</v>
      </c>
      <c r="W52">
        <v>0</v>
      </c>
      <c r="X52">
        <v>-65</v>
      </c>
      <c r="Y52">
        <v>52.59</v>
      </c>
      <c r="Z52">
        <v>0.97</v>
      </c>
      <c r="AA52">
        <v>-156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52.39</v>
      </c>
      <c r="L53" s="88">
        <v>0</v>
      </c>
      <c r="M53" s="116">
        <v>6.3</v>
      </c>
      <c r="N53" s="115">
        <v>0</v>
      </c>
      <c r="O53" s="88">
        <v>-30</v>
      </c>
      <c r="P53" s="88">
        <v>-109</v>
      </c>
      <c r="Q53" s="88">
        <v>0</v>
      </c>
      <c r="R53" s="88">
        <v>0</v>
      </c>
      <c r="S53" s="116">
        <v>0</v>
      </c>
      <c r="U53" s="115">
        <v>-139</v>
      </c>
      <c r="V53" s="116">
        <v>58.69</v>
      </c>
      <c r="W53">
        <v>0</v>
      </c>
      <c r="X53">
        <v>-30</v>
      </c>
      <c r="Y53">
        <v>52.39</v>
      </c>
      <c r="Z53">
        <v>6.3</v>
      </c>
      <c r="AA53">
        <v>-109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52.49</v>
      </c>
      <c r="L54" s="88">
        <v>0</v>
      </c>
      <c r="M54" s="116">
        <v>3.2</v>
      </c>
      <c r="N54" s="115">
        <v>0</v>
      </c>
      <c r="O54" s="88">
        <v>-10</v>
      </c>
      <c r="P54" s="88">
        <v>-103</v>
      </c>
      <c r="Q54" s="88">
        <v>0</v>
      </c>
      <c r="R54" s="88">
        <v>0</v>
      </c>
      <c r="S54" s="116">
        <v>0</v>
      </c>
      <c r="U54" s="115">
        <v>-113</v>
      </c>
      <c r="V54" s="116">
        <v>55.69</v>
      </c>
      <c r="W54">
        <v>0</v>
      </c>
      <c r="X54">
        <v>-10</v>
      </c>
      <c r="Y54">
        <v>52.49</v>
      </c>
      <c r="Z54">
        <v>3.2</v>
      </c>
      <c r="AA54">
        <v>-103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22.76</v>
      </c>
      <c r="L55" s="88">
        <v>0</v>
      </c>
      <c r="M55" s="116">
        <v>3.29</v>
      </c>
      <c r="N55" s="115">
        <v>0</v>
      </c>
      <c r="O55" s="88">
        <v>-20</v>
      </c>
      <c r="P55" s="88">
        <v>-199</v>
      </c>
      <c r="Q55" s="88">
        <v>0</v>
      </c>
      <c r="R55" s="88">
        <v>0</v>
      </c>
      <c r="S55" s="116">
        <v>0</v>
      </c>
      <c r="U55" s="115">
        <v>-219</v>
      </c>
      <c r="V55" s="116">
        <v>26.05</v>
      </c>
      <c r="W55">
        <v>0</v>
      </c>
      <c r="X55">
        <v>-20</v>
      </c>
      <c r="Y55">
        <v>22.76</v>
      </c>
      <c r="Z55">
        <v>3.29</v>
      </c>
      <c r="AA55">
        <v>-199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46</v>
      </c>
      <c r="L56" s="88">
        <v>0</v>
      </c>
      <c r="M56" s="116">
        <v>3.1</v>
      </c>
      <c r="N56" s="115">
        <v>0</v>
      </c>
      <c r="O56" s="88">
        <v>0</v>
      </c>
      <c r="P56" s="88">
        <v>-171</v>
      </c>
      <c r="Q56" s="88">
        <v>0</v>
      </c>
      <c r="R56" s="88">
        <v>0</v>
      </c>
      <c r="S56" s="116">
        <v>0</v>
      </c>
      <c r="U56" s="115">
        <v>-171</v>
      </c>
      <c r="V56" s="116">
        <v>49.1</v>
      </c>
      <c r="W56">
        <v>0</v>
      </c>
      <c r="X56">
        <v>0</v>
      </c>
      <c r="Y56">
        <v>46</v>
      </c>
      <c r="Z56">
        <v>3.1</v>
      </c>
      <c r="AA56">
        <v>-171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37.29</v>
      </c>
      <c r="L57" s="88">
        <v>0</v>
      </c>
      <c r="M57" s="116">
        <v>0</v>
      </c>
      <c r="N57" s="115">
        <v>0</v>
      </c>
      <c r="O57" s="88">
        <v>0</v>
      </c>
      <c r="P57" s="88">
        <v>-59</v>
      </c>
      <c r="Q57" s="88">
        <v>0</v>
      </c>
      <c r="R57" s="88">
        <v>0</v>
      </c>
      <c r="S57" s="116">
        <v>0</v>
      </c>
      <c r="U57" s="115">
        <v>-59</v>
      </c>
      <c r="V57" s="116">
        <v>37.29</v>
      </c>
      <c r="W57">
        <v>0</v>
      </c>
      <c r="X57">
        <v>0</v>
      </c>
      <c r="Y57">
        <v>37.29</v>
      </c>
      <c r="Z57">
        <v>0</v>
      </c>
      <c r="AA57">
        <v>-59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41.17</v>
      </c>
      <c r="L58" s="88">
        <v>0</v>
      </c>
      <c r="M58" s="116">
        <v>0.48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41.65</v>
      </c>
      <c r="W58">
        <v>0</v>
      </c>
      <c r="X58">
        <v>0</v>
      </c>
      <c r="Y58">
        <v>41.17</v>
      </c>
      <c r="Z58">
        <v>0.48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57.14</v>
      </c>
      <c r="L59" s="88">
        <v>0</v>
      </c>
      <c r="M59" s="116">
        <v>1.55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58.69</v>
      </c>
      <c r="W59">
        <v>0</v>
      </c>
      <c r="X59">
        <v>0</v>
      </c>
      <c r="Y59">
        <v>57.14</v>
      </c>
      <c r="Z59">
        <v>1.55</v>
      </c>
      <c r="AA59">
        <v>0</v>
      </c>
    </row>
    <row r="60" spans="7:27">
      <c r="G60" t="s">
        <v>102</v>
      </c>
      <c r="H60" s="115">
        <v>96.86</v>
      </c>
      <c r="I60" s="88">
        <v>6.78</v>
      </c>
      <c r="J60" s="88">
        <v>0</v>
      </c>
      <c r="K60" s="88">
        <v>77.67</v>
      </c>
      <c r="L60" s="88">
        <v>0</v>
      </c>
      <c r="M60" s="116">
        <v>7.26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188.57</v>
      </c>
      <c r="W60">
        <v>96.86</v>
      </c>
      <c r="X60">
        <v>6.78</v>
      </c>
      <c r="Y60">
        <v>77.67</v>
      </c>
      <c r="Z60">
        <v>7.26</v>
      </c>
      <c r="AA60">
        <v>0</v>
      </c>
    </row>
    <row r="61" spans="7:27">
      <c r="G61" t="s">
        <v>103</v>
      </c>
      <c r="H61" s="115">
        <v>76.510000000000005</v>
      </c>
      <c r="I61" s="88">
        <v>43.58</v>
      </c>
      <c r="J61" s="88">
        <v>0</v>
      </c>
      <c r="K61" s="88">
        <v>88.52</v>
      </c>
      <c r="L61" s="88">
        <v>0</v>
      </c>
      <c r="M61" s="116">
        <v>4.46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213.07</v>
      </c>
      <c r="W61">
        <v>76.510000000000005</v>
      </c>
      <c r="X61">
        <v>43.58</v>
      </c>
      <c r="Y61">
        <v>88.52</v>
      </c>
      <c r="Z61">
        <v>4.46</v>
      </c>
      <c r="AA61">
        <v>0</v>
      </c>
    </row>
    <row r="62" spans="7:27">
      <c r="G62" t="s">
        <v>104</v>
      </c>
      <c r="H62" s="115">
        <v>127.02</v>
      </c>
      <c r="I62" s="88">
        <v>67.89</v>
      </c>
      <c r="J62" s="88">
        <v>12.59</v>
      </c>
      <c r="K62" s="88">
        <v>89.68</v>
      </c>
      <c r="L62" s="88">
        <v>0</v>
      </c>
      <c r="M62" s="116">
        <v>3.68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300.86</v>
      </c>
      <c r="W62">
        <v>127.02</v>
      </c>
      <c r="X62">
        <v>67.89</v>
      </c>
      <c r="Y62">
        <v>89.68</v>
      </c>
      <c r="Z62">
        <v>3.68</v>
      </c>
      <c r="AA62">
        <v>12.59</v>
      </c>
    </row>
    <row r="63" spans="7:27">
      <c r="G63" t="s">
        <v>105</v>
      </c>
      <c r="H63" s="115">
        <v>143.09</v>
      </c>
      <c r="I63" s="88">
        <v>71.73</v>
      </c>
      <c r="J63" s="88">
        <v>30.79</v>
      </c>
      <c r="K63" s="88">
        <v>61.32</v>
      </c>
      <c r="L63" s="88">
        <v>0</v>
      </c>
      <c r="M63" s="116">
        <v>3.44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310.37</v>
      </c>
      <c r="W63">
        <v>143.09</v>
      </c>
      <c r="X63">
        <v>71.73</v>
      </c>
      <c r="Y63">
        <v>61.32</v>
      </c>
      <c r="Z63">
        <v>3.44</v>
      </c>
      <c r="AA63">
        <v>30.79</v>
      </c>
    </row>
    <row r="64" spans="7:27">
      <c r="G64" t="s">
        <v>106</v>
      </c>
      <c r="H64" s="115">
        <v>127.37</v>
      </c>
      <c r="I64" s="88">
        <v>76.67</v>
      </c>
      <c r="J64" s="88">
        <v>38.770000000000003</v>
      </c>
      <c r="K64" s="88">
        <v>78.17</v>
      </c>
      <c r="L64" s="88">
        <v>0</v>
      </c>
      <c r="M64" s="116">
        <v>0.79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321.77</v>
      </c>
      <c r="W64">
        <v>127.37</v>
      </c>
      <c r="X64">
        <v>76.67</v>
      </c>
      <c r="Y64">
        <v>78.17</v>
      </c>
      <c r="Z64">
        <v>0.79</v>
      </c>
      <c r="AA64">
        <v>38.770000000000003</v>
      </c>
    </row>
    <row r="65" spans="7:27">
      <c r="G65" t="s">
        <v>107</v>
      </c>
      <c r="H65" s="115">
        <v>161.72999999999999</v>
      </c>
      <c r="I65" s="88">
        <v>96.56</v>
      </c>
      <c r="J65" s="88">
        <v>54.24</v>
      </c>
      <c r="K65" s="88">
        <v>87.07</v>
      </c>
      <c r="L65" s="88">
        <v>0</v>
      </c>
      <c r="M65" s="116">
        <v>3.97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403.57</v>
      </c>
      <c r="W65">
        <v>161.72999999999999</v>
      </c>
      <c r="X65">
        <v>96.56</v>
      </c>
      <c r="Y65">
        <v>87.07</v>
      </c>
      <c r="Z65">
        <v>3.97</v>
      </c>
      <c r="AA65">
        <v>54.24</v>
      </c>
    </row>
    <row r="66" spans="7:27">
      <c r="G66" t="s">
        <v>108</v>
      </c>
      <c r="H66" s="115">
        <v>170.45</v>
      </c>
      <c r="I66" s="88">
        <v>99.08</v>
      </c>
      <c r="J66" s="88">
        <v>56.17</v>
      </c>
      <c r="K66" s="88">
        <v>85.91</v>
      </c>
      <c r="L66" s="88">
        <v>0</v>
      </c>
      <c r="M66" s="116">
        <v>3.97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415.58</v>
      </c>
      <c r="W66">
        <v>170.45</v>
      </c>
      <c r="X66">
        <v>99.08</v>
      </c>
      <c r="Y66">
        <v>85.91</v>
      </c>
      <c r="Z66">
        <v>3.97</v>
      </c>
      <c r="AA66">
        <v>56.17</v>
      </c>
    </row>
    <row r="67" spans="7:27">
      <c r="G67" t="s">
        <v>109</v>
      </c>
      <c r="H67" s="115">
        <v>216.94</v>
      </c>
      <c r="I67" s="88">
        <v>94.62</v>
      </c>
      <c r="J67" s="88">
        <v>52.3</v>
      </c>
      <c r="K67" s="88">
        <v>72.06</v>
      </c>
      <c r="L67" s="88">
        <v>0</v>
      </c>
      <c r="M67" s="116">
        <v>7.36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443.28</v>
      </c>
      <c r="W67">
        <v>216.94</v>
      </c>
      <c r="X67">
        <v>94.62</v>
      </c>
      <c r="Y67">
        <v>72.06</v>
      </c>
      <c r="Z67">
        <v>7.36</v>
      </c>
      <c r="AA67">
        <v>52.3</v>
      </c>
    </row>
    <row r="68" spans="7:27">
      <c r="G68" t="s">
        <v>110</v>
      </c>
      <c r="H68" s="115">
        <v>204.36</v>
      </c>
      <c r="I68" s="88">
        <v>95.01</v>
      </c>
      <c r="J68" s="88">
        <v>44.55</v>
      </c>
      <c r="K68" s="88">
        <v>91.23</v>
      </c>
      <c r="L68" s="88">
        <v>0</v>
      </c>
      <c r="M68" s="116">
        <v>3.97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439.12</v>
      </c>
      <c r="W68">
        <v>204.36</v>
      </c>
      <c r="X68">
        <v>95.01</v>
      </c>
      <c r="Y68">
        <v>91.23</v>
      </c>
      <c r="Z68">
        <v>3.97</v>
      </c>
      <c r="AA68">
        <v>44.55</v>
      </c>
    </row>
    <row r="69" spans="7:27">
      <c r="G69" t="s">
        <v>111</v>
      </c>
      <c r="H69" s="115">
        <v>131.62</v>
      </c>
      <c r="I69" s="88">
        <v>92.49</v>
      </c>
      <c r="J69" s="88">
        <v>30.99</v>
      </c>
      <c r="K69" s="88">
        <v>92.78</v>
      </c>
      <c r="L69" s="88">
        <v>0</v>
      </c>
      <c r="M69" s="116">
        <v>3.39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351.27</v>
      </c>
      <c r="W69">
        <v>131.62</v>
      </c>
      <c r="X69">
        <v>92.49</v>
      </c>
      <c r="Y69">
        <v>92.78</v>
      </c>
      <c r="Z69">
        <v>3.39</v>
      </c>
      <c r="AA69">
        <v>30.99</v>
      </c>
    </row>
    <row r="70" spans="7:27">
      <c r="G70" t="s">
        <v>112</v>
      </c>
      <c r="H70" s="115">
        <v>163.63999999999999</v>
      </c>
      <c r="I70" s="88">
        <v>79.8</v>
      </c>
      <c r="J70" s="88">
        <v>11.62</v>
      </c>
      <c r="K70" s="88">
        <v>93.75</v>
      </c>
      <c r="L70" s="88">
        <v>0</v>
      </c>
      <c r="M70" s="116">
        <v>2.23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351.04</v>
      </c>
      <c r="W70">
        <v>163.63999999999999</v>
      </c>
      <c r="X70">
        <v>79.8</v>
      </c>
      <c r="Y70">
        <v>93.75</v>
      </c>
      <c r="Z70">
        <v>2.23</v>
      </c>
      <c r="AA70">
        <v>11.62</v>
      </c>
    </row>
    <row r="71" spans="7:27">
      <c r="G71" t="s">
        <v>113</v>
      </c>
      <c r="H71" s="115">
        <v>176.28</v>
      </c>
      <c r="I71" s="88">
        <v>58.3</v>
      </c>
      <c r="J71" s="88">
        <v>0</v>
      </c>
      <c r="K71" s="88">
        <v>40.19</v>
      </c>
      <c r="L71" s="88">
        <v>0</v>
      </c>
      <c r="M71" s="116">
        <v>0.48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275.25</v>
      </c>
      <c r="W71">
        <v>176.28</v>
      </c>
      <c r="X71">
        <v>58.3</v>
      </c>
      <c r="Y71">
        <v>40.19</v>
      </c>
      <c r="Z71">
        <v>0.48</v>
      </c>
      <c r="AA71">
        <v>0</v>
      </c>
    </row>
    <row r="72" spans="7:27">
      <c r="G72" t="s">
        <v>114</v>
      </c>
      <c r="H72" s="115">
        <v>107.5</v>
      </c>
      <c r="I72" s="88">
        <v>42.13</v>
      </c>
      <c r="J72" s="88">
        <v>0</v>
      </c>
      <c r="K72" s="88">
        <v>57.92</v>
      </c>
      <c r="L72" s="88">
        <v>0</v>
      </c>
      <c r="M72" s="116">
        <v>5.62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213.17</v>
      </c>
      <c r="W72">
        <v>107.5</v>
      </c>
      <c r="X72">
        <v>42.13</v>
      </c>
      <c r="Y72">
        <v>57.92</v>
      </c>
      <c r="Z72">
        <v>5.62</v>
      </c>
      <c r="AA72">
        <v>0</v>
      </c>
    </row>
    <row r="73" spans="7:27">
      <c r="G73" t="s">
        <v>115</v>
      </c>
      <c r="H73" s="115">
        <v>155.91999999999999</v>
      </c>
      <c r="I73" s="88">
        <v>31.19</v>
      </c>
      <c r="J73" s="88">
        <v>0</v>
      </c>
      <c r="K73" s="88">
        <v>59.76</v>
      </c>
      <c r="L73" s="88">
        <v>0</v>
      </c>
      <c r="M73" s="116">
        <v>2.13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249</v>
      </c>
      <c r="W73">
        <v>155.91999999999999</v>
      </c>
      <c r="X73">
        <v>31.19</v>
      </c>
      <c r="Y73">
        <v>59.76</v>
      </c>
      <c r="Z73">
        <v>2.13</v>
      </c>
      <c r="AA73">
        <v>0</v>
      </c>
    </row>
    <row r="74" spans="7:27">
      <c r="G74" t="s">
        <v>116</v>
      </c>
      <c r="H74" s="115">
        <v>106.53</v>
      </c>
      <c r="I74" s="88">
        <v>25.67</v>
      </c>
      <c r="J74" s="88">
        <v>0</v>
      </c>
      <c r="K74" s="88">
        <v>59.27</v>
      </c>
      <c r="L74" s="88">
        <v>0</v>
      </c>
      <c r="M74" s="116">
        <v>8.33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199.8</v>
      </c>
      <c r="W74">
        <v>106.53</v>
      </c>
      <c r="X74">
        <v>25.67</v>
      </c>
      <c r="Y74">
        <v>59.27</v>
      </c>
      <c r="Z74">
        <v>8.33</v>
      </c>
      <c r="AA74">
        <v>0</v>
      </c>
    </row>
    <row r="75" spans="7:27">
      <c r="G75" t="s">
        <v>117</v>
      </c>
      <c r="H75" s="115">
        <v>82.33</v>
      </c>
      <c r="I75" s="88">
        <v>7.84</v>
      </c>
      <c r="J75" s="88">
        <v>0</v>
      </c>
      <c r="K75" s="88">
        <v>22.95</v>
      </c>
      <c r="L75" s="88">
        <v>0</v>
      </c>
      <c r="M75" s="116">
        <v>3.39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116.51</v>
      </c>
      <c r="W75">
        <v>82.33</v>
      </c>
      <c r="X75">
        <v>7.84</v>
      </c>
      <c r="Y75">
        <v>22.95</v>
      </c>
      <c r="Z75">
        <v>3.39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48.53</v>
      </c>
      <c r="L76" s="88">
        <v>0</v>
      </c>
      <c r="M76" s="116">
        <v>0.77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49.3</v>
      </c>
      <c r="W76">
        <v>0</v>
      </c>
      <c r="X76">
        <v>0</v>
      </c>
      <c r="Y76">
        <v>48.53</v>
      </c>
      <c r="Z76">
        <v>0.77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45.61</v>
      </c>
      <c r="L77" s="88">
        <v>0</v>
      </c>
      <c r="M77" s="116">
        <v>0.97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46.58</v>
      </c>
      <c r="W77">
        <v>0</v>
      </c>
      <c r="X77">
        <v>0</v>
      </c>
      <c r="Y77">
        <v>45.61</v>
      </c>
      <c r="Z77">
        <v>0.97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43.02</v>
      </c>
      <c r="L78" s="88">
        <v>0</v>
      </c>
      <c r="M78" s="116">
        <v>0</v>
      </c>
      <c r="N78" s="115">
        <v>0</v>
      </c>
      <c r="O78" s="88">
        <v>0</v>
      </c>
      <c r="P78" s="88">
        <v>-25</v>
      </c>
      <c r="Q78" s="88">
        <v>0</v>
      </c>
      <c r="R78" s="88">
        <v>0</v>
      </c>
      <c r="S78" s="116">
        <v>0</v>
      </c>
      <c r="U78" s="115">
        <v>-25</v>
      </c>
      <c r="V78" s="116">
        <v>43.02</v>
      </c>
      <c r="W78">
        <v>0</v>
      </c>
      <c r="X78">
        <v>0</v>
      </c>
      <c r="Y78">
        <v>43.02</v>
      </c>
      <c r="Z78">
        <v>0</v>
      </c>
      <c r="AA78">
        <v>-25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0.06</v>
      </c>
      <c r="N79" s="115">
        <v>0</v>
      </c>
      <c r="O79" s="88">
        <v>0</v>
      </c>
      <c r="P79" s="88">
        <v>-102</v>
      </c>
      <c r="Q79" s="88">
        <v>0</v>
      </c>
      <c r="R79" s="88">
        <v>0</v>
      </c>
      <c r="S79" s="116">
        <v>0</v>
      </c>
      <c r="U79" s="115">
        <v>-102</v>
      </c>
      <c r="V79" s="116">
        <v>0.06</v>
      </c>
      <c r="W79">
        <v>0</v>
      </c>
      <c r="X79">
        <v>0</v>
      </c>
      <c r="Y79">
        <v>0</v>
      </c>
      <c r="Z79">
        <v>0.06</v>
      </c>
      <c r="AA79">
        <v>-102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1.52</v>
      </c>
      <c r="N80" s="115">
        <v>0</v>
      </c>
      <c r="O80" s="88">
        <v>0</v>
      </c>
      <c r="P80" s="88">
        <v>-166</v>
      </c>
      <c r="Q80" s="88">
        <v>0</v>
      </c>
      <c r="R80" s="88">
        <v>0</v>
      </c>
      <c r="S80" s="116">
        <v>0</v>
      </c>
      <c r="U80" s="115">
        <v>-166</v>
      </c>
      <c r="V80" s="116">
        <v>1.52</v>
      </c>
      <c r="W80">
        <v>0</v>
      </c>
      <c r="X80">
        <v>0</v>
      </c>
      <c r="Y80">
        <v>0</v>
      </c>
      <c r="Z80">
        <v>1.52</v>
      </c>
      <c r="AA80">
        <v>-166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8.33</v>
      </c>
      <c r="L81" s="88">
        <v>0</v>
      </c>
      <c r="M81" s="116">
        <v>3.69</v>
      </c>
      <c r="N81" s="115">
        <v>0</v>
      </c>
      <c r="O81" s="88">
        <v>0</v>
      </c>
      <c r="P81" s="88">
        <v>-126</v>
      </c>
      <c r="Q81" s="88">
        <v>0</v>
      </c>
      <c r="R81" s="88">
        <v>0</v>
      </c>
      <c r="S81" s="116">
        <v>0</v>
      </c>
      <c r="U81" s="115">
        <v>-126</v>
      </c>
      <c r="V81" s="116">
        <v>12.02</v>
      </c>
      <c r="W81">
        <v>0</v>
      </c>
      <c r="X81">
        <v>0</v>
      </c>
      <c r="Y81">
        <v>8.33</v>
      </c>
      <c r="Z81">
        <v>3.69</v>
      </c>
      <c r="AA81">
        <v>-126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1.46</v>
      </c>
      <c r="N82" s="115">
        <v>0</v>
      </c>
      <c r="O82" s="88">
        <v>0</v>
      </c>
      <c r="P82" s="88">
        <v>-82</v>
      </c>
      <c r="Q82" s="88">
        <v>0</v>
      </c>
      <c r="R82" s="88">
        <v>0</v>
      </c>
      <c r="S82" s="116">
        <v>0</v>
      </c>
      <c r="U82" s="115">
        <v>-82</v>
      </c>
      <c r="V82" s="116">
        <v>1.46</v>
      </c>
      <c r="W82">
        <v>0</v>
      </c>
      <c r="X82">
        <v>0</v>
      </c>
      <c r="Y82">
        <v>0</v>
      </c>
      <c r="Z82">
        <v>1.46</v>
      </c>
      <c r="AA82">
        <v>-82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16.86</v>
      </c>
      <c r="L83" s="88">
        <v>0</v>
      </c>
      <c r="M83" s="116">
        <v>3.03</v>
      </c>
      <c r="N83" s="115">
        <v>0</v>
      </c>
      <c r="O83" s="88">
        <v>0</v>
      </c>
      <c r="P83" s="88">
        <v>-118</v>
      </c>
      <c r="Q83" s="88">
        <v>0</v>
      </c>
      <c r="R83" s="88">
        <v>0</v>
      </c>
      <c r="S83" s="116">
        <v>0</v>
      </c>
      <c r="U83" s="115">
        <v>-118</v>
      </c>
      <c r="V83" s="116">
        <v>19.89</v>
      </c>
      <c r="W83">
        <v>0</v>
      </c>
      <c r="X83">
        <v>0</v>
      </c>
      <c r="Y83">
        <v>16.86</v>
      </c>
      <c r="Z83">
        <v>3.03</v>
      </c>
      <c r="AA83">
        <v>-118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35.01</v>
      </c>
      <c r="L84" s="88">
        <v>0</v>
      </c>
      <c r="M84" s="116">
        <v>2.33</v>
      </c>
      <c r="N84" s="115">
        <v>0</v>
      </c>
      <c r="O84" s="88">
        <v>0</v>
      </c>
      <c r="P84" s="88">
        <v>-74</v>
      </c>
      <c r="Q84" s="88">
        <v>0</v>
      </c>
      <c r="R84" s="88">
        <v>0</v>
      </c>
      <c r="S84" s="116">
        <v>0</v>
      </c>
      <c r="U84" s="115">
        <v>-74</v>
      </c>
      <c r="V84" s="116">
        <v>37.340000000000003</v>
      </c>
      <c r="W84">
        <v>0</v>
      </c>
      <c r="X84">
        <v>0</v>
      </c>
      <c r="Y84">
        <v>35.01</v>
      </c>
      <c r="Z84">
        <v>2.33</v>
      </c>
      <c r="AA84">
        <v>-74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35.28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35.28</v>
      </c>
      <c r="W85">
        <v>0</v>
      </c>
      <c r="X85">
        <v>0</v>
      </c>
      <c r="Y85">
        <v>35.28</v>
      </c>
      <c r="Z85">
        <v>0</v>
      </c>
      <c r="AA85">
        <v>0</v>
      </c>
    </row>
    <row r="86" spans="7:27">
      <c r="G86" t="s">
        <v>128</v>
      </c>
      <c r="H86" s="115">
        <v>11.13</v>
      </c>
      <c r="I86" s="88">
        <v>0</v>
      </c>
      <c r="J86" s="88">
        <v>0</v>
      </c>
      <c r="K86" s="88">
        <v>34.03</v>
      </c>
      <c r="L86" s="88">
        <v>0</v>
      </c>
      <c r="M86" s="116">
        <v>2.4900000000000002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47.65</v>
      </c>
      <c r="W86">
        <v>11.13</v>
      </c>
      <c r="X86">
        <v>0</v>
      </c>
      <c r="Y86">
        <v>34.03</v>
      </c>
      <c r="Z86">
        <v>2.4900000000000002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12</v>
      </c>
      <c r="L87" s="88">
        <v>0</v>
      </c>
      <c r="M87" s="116">
        <v>1.26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13.26</v>
      </c>
      <c r="W87">
        <v>0</v>
      </c>
      <c r="X87">
        <v>0</v>
      </c>
      <c r="Y87">
        <v>12</v>
      </c>
      <c r="Z87">
        <v>1.26</v>
      </c>
      <c r="AA87">
        <v>0</v>
      </c>
    </row>
    <row r="88" spans="7:27">
      <c r="G88" t="s">
        <v>130</v>
      </c>
      <c r="H88" s="115">
        <v>15.26</v>
      </c>
      <c r="I88" s="88">
        <v>0</v>
      </c>
      <c r="J88" s="88">
        <v>0</v>
      </c>
      <c r="K88" s="88">
        <v>22.66</v>
      </c>
      <c r="L88" s="88">
        <v>0</v>
      </c>
      <c r="M88" s="116">
        <v>3.15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41.07</v>
      </c>
      <c r="W88">
        <v>15.26</v>
      </c>
      <c r="X88">
        <v>0</v>
      </c>
      <c r="Y88">
        <v>22.66</v>
      </c>
      <c r="Z88">
        <v>3.15</v>
      </c>
      <c r="AA88">
        <v>0</v>
      </c>
    </row>
    <row r="89" spans="7:27">
      <c r="G89" t="s">
        <v>131</v>
      </c>
      <c r="H89" s="115">
        <v>2.4500000000000002</v>
      </c>
      <c r="I89" s="88">
        <v>30.44</v>
      </c>
      <c r="J89" s="88">
        <v>0</v>
      </c>
      <c r="K89" s="88">
        <v>22.36</v>
      </c>
      <c r="L89" s="88">
        <v>0</v>
      </c>
      <c r="M89" s="116">
        <v>0.7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55.95</v>
      </c>
      <c r="W89">
        <v>2.4500000000000002</v>
      </c>
      <c r="X89">
        <v>30.44</v>
      </c>
      <c r="Y89">
        <v>22.36</v>
      </c>
      <c r="Z89">
        <v>0.7</v>
      </c>
      <c r="AA89">
        <v>0</v>
      </c>
    </row>
    <row r="90" spans="7:27">
      <c r="G90" t="s">
        <v>132</v>
      </c>
      <c r="H90" s="115">
        <v>7.47</v>
      </c>
      <c r="I90" s="88">
        <v>83.24</v>
      </c>
      <c r="J90" s="88">
        <v>0</v>
      </c>
      <c r="K90" s="88">
        <v>21.77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112.48</v>
      </c>
      <c r="W90">
        <v>7.47</v>
      </c>
      <c r="X90">
        <v>83.24</v>
      </c>
      <c r="Y90">
        <v>21.77</v>
      </c>
      <c r="Z90">
        <v>0</v>
      </c>
      <c r="AA90">
        <v>0</v>
      </c>
    </row>
    <row r="91" spans="7:27">
      <c r="G91" t="s">
        <v>133</v>
      </c>
      <c r="H91" s="115">
        <v>2.3199999999999998</v>
      </c>
      <c r="I91" s="88">
        <v>0</v>
      </c>
      <c r="J91" s="88">
        <v>110.63</v>
      </c>
      <c r="K91" s="88">
        <v>3.49</v>
      </c>
      <c r="L91" s="88">
        <v>0</v>
      </c>
      <c r="M91" s="116">
        <v>0.23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116.67</v>
      </c>
      <c r="W91">
        <v>2.3199999999999998</v>
      </c>
      <c r="X91">
        <v>0</v>
      </c>
      <c r="Y91">
        <v>3.49</v>
      </c>
      <c r="Z91">
        <v>0.23</v>
      </c>
      <c r="AA91">
        <v>110.63</v>
      </c>
    </row>
    <row r="92" spans="7:27">
      <c r="G92" t="s">
        <v>134</v>
      </c>
      <c r="H92" s="115">
        <v>28.41</v>
      </c>
      <c r="I92" s="88">
        <v>35.1</v>
      </c>
      <c r="J92" s="88">
        <v>123.34</v>
      </c>
      <c r="K92" s="88">
        <v>20.52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207.37</v>
      </c>
      <c r="W92">
        <v>28.41</v>
      </c>
      <c r="X92">
        <v>35.1</v>
      </c>
      <c r="Y92">
        <v>20.52</v>
      </c>
      <c r="Z92">
        <v>0</v>
      </c>
      <c r="AA92">
        <v>123.34</v>
      </c>
    </row>
    <row r="93" spans="7:27">
      <c r="G93" t="s">
        <v>135</v>
      </c>
      <c r="H93" s="115">
        <v>47.11</v>
      </c>
      <c r="I93" s="88">
        <v>90.75</v>
      </c>
      <c r="J93" s="88">
        <v>126.89</v>
      </c>
      <c r="K93" s="88">
        <v>19.32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284.07</v>
      </c>
      <c r="W93">
        <v>47.11</v>
      </c>
      <c r="X93">
        <v>90.75</v>
      </c>
      <c r="Y93">
        <v>19.32</v>
      </c>
      <c r="Z93">
        <v>0</v>
      </c>
      <c r="AA93">
        <v>126.89</v>
      </c>
    </row>
    <row r="94" spans="7:27">
      <c r="G94" t="s">
        <v>136</v>
      </c>
      <c r="H94" s="115">
        <v>59.65</v>
      </c>
      <c r="I94" s="88">
        <v>105.94</v>
      </c>
      <c r="J94" s="88">
        <v>135.22999999999999</v>
      </c>
      <c r="K94" s="88">
        <v>19.079999999999998</v>
      </c>
      <c r="L94" s="88">
        <v>0</v>
      </c>
      <c r="M94" s="116">
        <v>0.03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319.93</v>
      </c>
      <c r="W94">
        <v>59.65</v>
      </c>
      <c r="X94">
        <v>105.94</v>
      </c>
      <c r="Y94">
        <v>19.079999999999998</v>
      </c>
      <c r="Z94">
        <v>0.03</v>
      </c>
      <c r="AA94">
        <v>135.22999999999999</v>
      </c>
    </row>
    <row r="95" spans="7:27">
      <c r="G95" t="s">
        <v>137</v>
      </c>
      <c r="H95" s="115">
        <v>69.95</v>
      </c>
      <c r="I95" s="88">
        <v>36.299999999999997</v>
      </c>
      <c r="J95" s="88">
        <v>147.38999999999999</v>
      </c>
      <c r="K95" s="88">
        <v>6.3</v>
      </c>
      <c r="L95" s="88">
        <v>0</v>
      </c>
      <c r="M95" s="116">
        <v>0.38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260.32</v>
      </c>
      <c r="W95">
        <v>69.95</v>
      </c>
      <c r="X95">
        <v>36.299999999999997</v>
      </c>
      <c r="Y95">
        <v>6.3</v>
      </c>
      <c r="Z95">
        <v>0.38</v>
      </c>
      <c r="AA95">
        <v>147.38999999999999</v>
      </c>
    </row>
    <row r="96" spans="7:27">
      <c r="G96" t="s">
        <v>138</v>
      </c>
      <c r="H96" s="115">
        <v>69.48</v>
      </c>
      <c r="I96" s="88">
        <v>62.67</v>
      </c>
      <c r="J96" s="88">
        <v>152.06</v>
      </c>
      <c r="K96" s="88">
        <v>15.67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299.88</v>
      </c>
      <c r="W96">
        <v>69.48</v>
      </c>
      <c r="X96">
        <v>62.67</v>
      </c>
      <c r="Y96">
        <v>15.67</v>
      </c>
      <c r="Z96">
        <v>0</v>
      </c>
      <c r="AA96">
        <v>152.06</v>
      </c>
    </row>
    <row r="97" spans="1:83">
      <c r="G97" t="s">
        <v>139</v>
      </c>
      <c r="H97" s="115">
        <v>70.849999999999994</v>
      </c>
      <c r="I97" s="88">
        <v>56.85</v>
      </c>
      <c r="J97" s="88">
        <v>160.36000000000001</v>
      </c>
      <c r="K97" s="88">
        <v>16.11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304.17</v>
      </c>
      <c r="W97">
        <v>70.849999999999994</v>
      </c>
      <c r="X97">
        <v>56.85</v>
      </c>
      <c r="Y97">
        <v>16.11</v>
      </c>
      <c r="Z97">
        <v>0</v>
      </c>
      <c r="AA97">
        <v>160.36000000000001</v>
      </c>
    </row>
    <row r="98" spans="1:83">
      <c r="G98" t="s">
        <v>140</v>
      </c>
      <c r="H98" s="115">
        <v>69.17</v>
      </c>
      <c r="I98" s="88">
        <v>46.29</v>
      </c>
      <c r="J98" s="88">
        <v>162.11000000000001</v>
      </c>
      <c r="K98" s="88">
        <v>16.28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293.85000000000002</v>
      </c>
      <c r="W98">
        <v>69.17</v>
      </c>
      <c r="X98">
        <v>46.29</v>
      </c>
      <c r="Y98">
        <v>16.28</v>
      </c>
      <c r="Z98">
        <v>0</v>
      </c>
      <c r="AA98">
        <v>162.11000000000001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0.82411750000000006</v>
      </c>
      <c r="I99" s="111">
        <f t="shared" ref="I99:BQ99" si="1">SUM(I3:I98)/4000</f>
        <v>0.49961250000000001</v>
      </c>
      <c r="J99" s="111">
        <f t="shared" si="1"/>
        <v>0.817465</v>
      </c>
      <c r="K99" s="111">
        <f t="shared" si="1"/>
        <v>0.60634000000000021</v>
      </c>
      <c r="L99" s="111">
        <f t="shared" si="1"/>
        <v>0</v>
      </c>
      <c r="M99" s="111">
        <f t="shared" si="1"/>
        <v>5.1415000000000009E-2</v>
      </c>
      <c r="N99" s="110">
        <f t="shared" si="1"/>
        <v>0</v>
      </c>
      <c r="O99" s="111">
        <f t="shared" si="1"/>
        <v>-1.2569999999999999</v>
      </c>
      <c r="P99" s="111">
        <f t="shared" si="1"/>
        <v>-3.3326475000000002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-4.5896474999999999</v>
      </c>
      <c r="V99" s="112">
        <f t="shared" si="1"/>
        <v>2.7989500000000005</v>
      </c>
      <c r="W99">
        <f t="shared" si="1"/>
        <v>0.82411750000000006</v>
      </c>
      <c r="X99">
        <f t="shared" si="1"/>
        <v>-0.75738749999999988</v>
      </c>
      <c r="Y99">
        <f t="shared" si="1"/>
        <v>0.60634000000000021</v>
      </c>
      <c r="Z99">
        <f t="shared" si="1"/>
        <v>5.1415000000000009E-2</v>
      </c>
      <c r="AA99">
        <f t="shared" si="1"/>
        <v>-2.5151825000000003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3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509</v>
      </c>
      <c r="X1" t="s">
        <v>509</v>
      </c>
      <c r="Y1" t="s">
        <v>509</v>
      </c>
      <c r="Z1" t="s">
        <v>509</v>
      </c>
      <c r="AA1" t="s">
        <v>509</v>
      </c>
      <c r="AB1" t="s">
        <v>510</v>
      </c>
      <c r="AC1" t="s">
        <v>511</v>
      </c>
      <c r="AD1" t="s">
        <v>512</v>
      </c>
      <c r="AE1" t="s">
        <v>513</v>
      </c>
      <c r="AF1" t="s">
        <v>514</v>
      </c>
      <c r="AG1" t="s">
        <v>515</v>
      </c>
      <c r="AH1" t="s">
        <v>512</v>
      </c>
      <c r="AI1" t="s">
        <v>516</v>
      </c>
      <c r="AJ1" t="s">
        <v>517</v>
      </c>
      <c r="AK1" t="s">
        <v>513</v>
      </c>
      <c r="AL1" t="s">
        <v>518</v>
      </c>
      <c r="AM1" t="s">
        <v>515</v>
      </c>
      <c r="AN1" t="s">
        <v>519</v>
      </c>
      <c r="AO1" t="s">
        <v>515</v>
      </c>
      <c r="AP1" t="s">
        <v>520</v>
      </c>
      <c r="AQ1" t="s">
        <v>521</v>
      </c>
      <c r="AR1" t="s">
        <v>512</v>
      </c>
      <c r="AS1" t="s">
        <v>516</v>
      </c>
      <c r="AT1" t="s">
        <v>522</v>
      </c>
      <c r="AU1" t="s">
        <v>520</v>
      </c>
      <c r="AV1" t="s">
        <v>515</v>
      </c>
      <c r="AW1" t="s">
        <v>515</v>
      </c>
      <c r="AX1" t="s">
        <v>523</v>
      </c>
      <c r="AY1" t="s">
        <v>523</v>
      </c>
      <c r="AZ1" t="s">
        <v>524</v>
      </c>
      <c r="BA1" t="s">
        <v>523</v>
      </c>
      <c r="BB1" t="s">
        <v>516</v>
      </c>
      <c r="BC1" t="s">
        <v>525</v>
      </c>
      <c r="BD1" t="s">
        <v>515</v>
      </c>
      <c r="BE1" t="s">
        <v>525</v>
      </c>
      <c r="BF1" t="s">
        <v>526</v>
      </c>
      <c r="BG1" t="s">
        <v>526</v>
      </c>
      <c r="BH1" t="s">
        <v>527</v>
      </c>
      <c r="BI1" t="s">
        <v>509</v>
      </c>
      <c r="BJ1" t="s">
        <v>509</v>
      </c>
      <c r="BK1" t="s">
        <v>509</v>
      </c>
      <c r="BL1" t="s">
        <v>528</v>
      </c>
      <c r="BM1" t="s">
        <v>529</v>
      </c>
      <c r="BN1" t="s">
        <v>530</v>
      </c>
      <c r="BO1" t="s">
        <v>511</v>
      </c>
      <c r="BP1" t="s">
        <v>511</v>
      </c>
      <c r="BQ1" t="s">
        <v>531</v>
      </c>
      <c r="BR1" t="s">
        <v>532</v>
      </c>
      <c r="BS1" t="s">
        <v>509</v>
      </c>
      <c r="BT1" t="s">
        <v>533</v>
      </c>
      <c r="BU1" t="s">
        <v>533</v>
      </c>
    </row>
    <row r="2" spans="1:7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44727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149</v>
      </c>
      <c r="AU2" t="s">
        <v>149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150</v>
      </c>
      <c r="BD2" t="s">
        <v>150</v>
      </c>
      <c r="BE2" t="s">
        <v>150</v>
      </c>
      <c r="BF2" t="s">
        <v>246</v>
      </c>
      <c r="BG2" t="s">
        <v>246</v>
      </c>
      <c r="BH2" t="s">
        <v>390</v>
      </c>
      <c r="BI2" t="s">
        <v>268</v>
      </c>
      <c r="BJ2" t="s">
        <v>270</v>
      </c>
      <c r="BK2" t="s">
        <v>237</v>
      </c>
      <c r="BL2" t="s">
        <v>152</v>
      </c>
      <c r="BM2" t="s">
        <v>152</v>
      </c>
      <c r="BN2" t="s">
        <v>153</v>
      </c>
      <c r="BO2" t="s">
        <v>153</v>
      </c>
      <c r="BP2" t="s">
        <v>153</v>
      </c>
      <c r="BQ2" t="s">
        <v>153</v>
      </c>
      <c r="BR2" t="s">
        <v>153</v>
      </c>
      <c r="BS2" t="s">
        <v>269</v>
      </c>
      <c r="BT2" t="s">
        <v>149</v>
      </c>
      <c r="BU2" t="s">
        <v>150</v>
      </c>
    </row>
    <row r="3" spans="1:7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1613.2100000000003</v>
      </c>
      <c r="I3" s="95">
        <v>482.01999999999992</v>
      </c>
      <c r="J3" s="95">
        <v>346.66999999999996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0.52</v>
      </c>
      <c r="Z3">
        <v>0.98</v>
      </c>
      <c r="AA3">
        <v>0.83</v>
      </c>
      <c r="AB3">
        <v>74.91</v>
      </c>
      <c r="AC3">
        <v>24.94</v>
      </c>
      <c r="AD3">
        <v>25.08</v>
      </c>
      <c r="AE3">
        <v>96.85</v>
      </c>
      <c r="AF3">
        <v>119.59</v>
      </c>
      <c r="AG3">
        <v>56.22</v>
      </c>
      <c r="AH3">
        <v>370.94</v>
      </c>
      <c r="AI3">
        <v>16.850000000000001</v>
      </c>
      <c r="AJ3">
        <v>49.88</v>
      </c>
      <c r="AK3">
        <v>158.83000000000001</v>
      </c>
      <c r="AL3">
        <v>24.96</v>
      </c>
      <c r="AM3">
        <v>41.84</v>
      </c>
      <c r="AN3">
        <v>0</v>
      </c>
      <c r="AO3">
        <v>137.28</v>
      </c>
      <c r="AP3">
        <v>31.42</v>
      </c>
      <c r="AQ3">
        <v>25.06</v>
      </c>
      <c r="AR3">
        <v>193.7</v>
      </c>
      <c r="AS3">
        <v>60.53</v>
      </c>
      <c r="AT3">
        <v>50.27</v>
      </c>
      <c r="AU3">
        <v>15.71</v>
      </c>
      <c r="AV3">
        <v>18.739999999999998</v>
      </c>
      <c r="AW3">
        <v>49.04</v>
      </c>
      <c r="AX3">
        <v>22.88</v>
      </c>
      <c r="AY3">
        <v>13.92</v>
      </c>
      <c r="AZ3">
        <v>193.7</v>
      </c>
      <c r="BA3">
        <v>39.82</v>
      </c>
      <c r="BB3">
        <v>100.08</v>
      </c>
      <c r="BC3">
        <v>14.53</v>
      </c>
      <c r="BD3">
        <v>13.95</v>
      </c>
      <c r="BE3">
        <v>14.53</v>
      </c>
      <c r="BF3">
        <v>28.64</v>
      </c>
      <c r="BG3">
        <v>4.04</v>
      </c>
      <c r="BH3">
        <v>0.48</v>
      </c>
      <c r="BI3">
        <v>1.02</v>
      </c>
      <c r="BJ3">
        <v>0.93</v>
      </c>
      <c r="BK3">
        <v>0.61</v>
      </c>
      <c r="BL3">
        <v>0.97</v>
      </c>
      <c r="BM3">
        <v>0</v>
      </c>
      <c r="BN3">
        <v>40.68</v>
      </c>
      <c r="BO3">
        <v>121.06</v>
      </c>
      <c r="BP3">
        <v>81.349999999999994</v>
      </c>
      <c r="BQ3">
        <v>96.85</v>
      </c>
      <c r="BR3">
        <v>6.12</v>
      </c>
      <c r="BS3">
        <v>0.61</v>
      </c>
      <c r="BT3">
        <v>0</v>
      </c>
      <c r="BU3">
        <v>0</v>
      </c>
    </row>
    <row r="4" spans="1:73">
      <c r="A4" t="s">
        <v>240</v>
      </c>
      <c r="B4" t="s">
        <v>232</v>
      </c>
      <c r="C4" t="s">
        <v>234</v>
      </c>
      <c r="G4" t="s">
        <v>46</v>
      </c>
      <c r="H4" s="115">
        <v>1613.2100000000003</v>
      </c>
      <c r="I4" s="88">
        <v>482.01999999999992</v>
      </c>
      <c r="J4" s="88">
        <v>346.66999999999996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0.52</v>
      </c>
      <c r="Z4">
        <v>0.98</v>
      </c>
      <c r="AA4">
        <v>0.83</v>
      </c>
      <c r="AB4">
        <v>74.91</v>
      </c>
      <c r="AC4">
        <v>24.94</v>
      </c>
      <c r="AD4">
        <v>25.08</v>
      </c>
      <c r="AE4">
        <v>96.85</v>
      </c>
      <c r="AF4">
        <v>119.59</v>
      </c>
      <c r="AG4">
        <v>56.22</v>
      </c>
      <c r="AH4">
        <v>370.94</v>
      </c>
      <c r="AI4">
        <v>16.850000000000001</v>
      </c>
      <c r="AJ4">
        <v>49.88</v>
      </c>
      <c r="AK4">
        <v>158.83000000000001</v>
      </c>
      <c r="AL4">
        <v>24.96</v>
      </c>
      <c r="AM4">
        <v>41.84</v>
      </c>
      <c r="AN4">
        <v>0</v>
      </c>
      <c r="AO4">
        <v>137.28</v>
      </c>
      <c r="AP4">
        <v>31.42</v>
      </c>
      <c r="AQ4">
        <v>25.06</v>
      </c>
      <c r="AR4">
        <v>193.7</v>
      </c>
      <c r="AS4">
        <v>60.53</v>
      </c>
      <c r="AT4">
        <v>50.27</v>
      </c>
      <c r="AU4">
        <v>15.71</v>
      </c>
      <c r="AV4">
        <v>18.739999999999998</v>
      </c>
      <c r="AW4">
        <v>49.04</v>
      </c>
      <c r="AX4">
        <v>22.88</v>
      </c>
      <c r="AY4">
        <v>13.92</v>
      </c>
      <c r="AZ4">
        <v>193.7</v>
      </c>
      <c r="BA4">
        <v>39.82</v>
      </c>
      <c r="BB4">
        <v>100.08</v>
      </c>
      <c r="BC4">
        <v>14.53</v>
      </c>
      <c r="BD4">
        <v>13.95</v>
      </c>
      <c r="BE4">
        <v>14.53</v>
      </c>
      <c r="BF4">
        <v>28.64</v>
      </c>
      <c r="BG4">
        <v>4.04</v>
      </c>
      <c r="BH4">
        <v>0.48</v>
      </c>
      <c r="BI4">
        <v>1.02</v>
      </c>
      <c r="BJ4">
        <v>0.93</v>
      </c>
      <c r="BK4">
        <v>0.61</v>
      </c>
      <c r="BL4">
        <v>0.97</v>
      </c>
      <c r="BM4">
        <v>0</v>
      </c>
      <c r="BN4">
        <v>40.68</v>
      </c>
      <c r="BO4">
        <v>121.06</v>
      </c>
      <c r="BP4">
        <v>81.349999999999994</v>
      </c>
      <c r="BQ4">
        <v>96.85</v>
      </c>
      <c r="BR4">
        <v>6.12</v>
      </c>
      <c r="BS4">
        <v>0.61</v>
      </c>
      <c r="BT4">
        <v>0</v>
      </c>
      <c r="BU4">
        <v>0</v>
      </c>
    </row>
    <row r="5" spans="1:73">
      <c r="A5" t="s">
        <v>241</v>
      </c>
      <c r="B5" t="s">
        <v>233</v>
      </c>
      <c r="C5" t="s">
        <v>235</v>
      </c>
      <c r="G5" t="s">
        <v>47</v>
      </c>
      <c r="H5" s="115">
        <v>1613.2100000000003</v>
      </c>
      <c r="I5" s="88">
        <v>482.01999999999992</v>
      </c>
      <c r="J5" s="88">
        <v>346.66999999999996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0.52</v>
      </c>
      <c r="Z5">
        <v>0.98</v>
      </c>
      <c r="AA5">
        <v>0.83</v>
      </c>
      <c r="AB5">
        <v>74.91</v>
      </c>
      <c r="AC5">
        <v>24.94</v>
      </c>
      <c r="AD5">
        <v>25.08</v>
      </c>
      <c r="AE5">
        <v>96.85</v>
      </c>
      <c r="AF5">
        <v>119.59</v>
      </c>
      <c r="AG5">
        <v>56.22</v>
      </c>
      <c r="AH5">
        <v>370.94</v>
      </c>
      <c r="AI5">
        <v>16.850000000000001</v>
      </c>
      <c r="AJ5">
        <v>49.88</v>
      </c>
      <c r="AK5">
        <v>158.83000000000001</v>
      </c>
      <c r="AL5">
        <v>24.96</v>
      </c>
      <c r="AM5">
        <v>41.84</v>
      </c>
      <c r="AN5">
        <v>0</v>
      </c>
      <c r="AO5">
        <v>137.28</v>
      </c>
      <c r="AP5">
        <v>31.42</v>
      </c>
      <c r="AQ5">
        <v>25.06</v>
      </c>
      <c r="AR5">
        <v>193.7</v>
      </c>
      <c r="AS5">
        <v>60.53</v>
      </c>
      <c r="AT5">
        <v>50.27</v>
      </c>
      <c r="AU5">
        <v>15.71</v>
      </c>
      <c r="AV5">
        <v>18.739999999999998</v>
      </c>
      <c r="AW5">
        <v>49.04</v>
      </c>
      <c r="AX5">
        <v>22.88</v>
      </c>
      <c r="AY5">
        <v>13.92</v>
      </c>
      <c r="AZ5">
        <v>193.7</v>
      </c>
      <c r="BA5">
        <v>39.82</v>
      </c>
      <c r="BB5">
        <v>100.08</v>
      </c>
      <c r="BC5">
        <v>14.53</v>
      </c>
      <c r="BD5">
        <v>13.95</v>
      </c>
      <c r="BE5">
        <v>14.53</v>
      </c>
      <c r="BF5">
        <v>28.64</v>
      </c>
      <c r="BG5">
        <v>4.04</v>
      </c>
      <c r="BH5">
        <v>0.48</v>
      </c>
      <c r="BI5">
        <v>1.02</v>
      </c>
      <c r="BJ5">
        <v>0.93</v>
      </c>
      <c r="BK5">
        <v>0.61</v>
      </c>
      <c r="BL5">
        <v>0.97</v>
      </c>
      <c r="BM5">
        <v>0</v>
      </c>
      <c r="BN5">
        <v>40.68</v>
      </c>
      <c r="BO5">
        <v>121.06</v>
      </c>
      <c r="BP5">
        <v>81.349999999999994</v>
      </c>
      <c r="BQ5">
        <v>96.85</v>
      </c>
      <c r="BR5">
        <v>6.12</v>
      </c>
      <c r="BS5">
        <v>0.61</v>
      </c>
      <c r="BT5">
        <v>0</v>
      </c>
      <c r="BU5">
        <v>0</v>
      </c>
    </row>
    <row r="6" spans="1:73">
      <c r="A6" t="s">
        <v>242</v>
      </c>
      <c r="B6" t="s">
        <v>264</v>
      </c>
      <c r="C6" t="s">
        <v>236</v>
      </c>
      <c r="G6" t="s">
        <v>48</v>
      </c>
      <c r="H6" s="115">
        <v>1613.2100000000003</v>
      </c>
      <c r="I6" s="88">
        <v>482.01999999999992</v>
      </c>
      <c r="J6" s="88">
        <v>346.66999999999996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0.52</v>
      </c>
      <c r="Z6">
        <v>0.98</v>
      </c>
      <c r="AA6">
        <v>0.83</v>
      </c>
      <c r="AB6">
        <v>74.91</v>
      </c>
      <c r="AC6">
        <v>24.94</v>
      </c>
      <c r="AD6">
        <v>25.08</v>
      </c>
      <c r="AE6">
        <v>96.85</v>
      </c>
      <c r="AF6">
        <v>119.59</v>
      </c>
      <c r="AG6">
        <v>56.22</v>
      </c>
      <c r="AH6">
        <v>370.94</v>
      </c>
      <c r="AI6">
        <v>16.850000000000001</v>
      </c>
      <c r="AJ6">
        <v>49.88</v>
      </c>
      <c r="AK6">
        <v>158.83000000000001</v>
      </c>
      <c r="AL6">
        <v>24.96</v>
      </c>
      <c r="AM6">
        <v>41.84</v>
      </c>
      <c r="AN6">
        <v>0</v>
      </c>
      <c r="AO6">
        <v>137.28</v>
      </c>
      <c r="AP6">
        <v>31.42</v>
      </c>
      <c r="AQ6">
        <v>25.06</v>
      </c>
      <c r="AR6">
        <v>193.7</v>
      </c>
      <c r="AS6">
        <v>60.53</v>
      </c>
      <c r="AT6">
        <v>50.27</v>
      </c>
      <c r="AU6">
        <v>15.71</v>
      </c>
      <c r="AV6">
        <v>18.739999999999998</v>
      </c>
      <c r="AW6">
        <v>49.04</v>
      </c>
      <c r="AX6">
        <v>22.88</v>
      </c>
      <c r="AY6">
        <v>13.92</v>
      </c>
      <c r="AZ6">
        <v>193.7</v>
      </c>
      <c r="BA6">
        <v>39.82</v>
      </c>
      <c r="BB6">
        <v>100.08</v>
      </c>
      <c r="BC6">
        <v>14.53</v>
      </c>
      <c r="BD6">
        <v>13.95</v>
      </c>
      <c r="BE6">
        <v>14.53</v>
      </c>
      <c r="BF6">
        <v>28.64</v>
      </c>
      <c r="BG6">
        <v>4.04</v>
      </c>
      <c r="BH6">
        <v>0.48</v>
      </c>
      <c r="BI6">
        <v>1.02</v>
      </c>
      <c r="BJ6">
        <v>0.93</v>
      </c>
      <c r="BK6">
        <v>0.61</v>
      </c>
      <c r="BL6">
        <v>0.97</v>
      </c>
      <c r="BM6">
        <v>0</v>
      </c>
      <c r="BN6">
        <v>40.68</v>
      </c>
      <c r="BO6">
        <v>121.06</v>
      </c>
      <c r="BP6">
        <v>81.349999999999994</v>
      </c>
      <c r="BQ6">
        <v>96.85</v>
      </c>
      <c r="BR6">
        <v>6.12</v>
      </c>
      <c r="BS6">
        <v>0.61</v>
      </c>
      <c r="BT6">
        <v>0</v>
      </c>
      <c r="BU6">
        <v>0</v>
      </c>
    </row>
    <row r="7" spans="1:73">
      <c r="A7" t="s">
        <v>243</v>
      </c>
      <c r="B7" t="s">
        <v>299</v>
      </c>
      <c r="C7" t="s">
        <v>265</v>
      </c>
      <c r="G7" t="s">
        <v>49</v>
      </c>
      <c r="H7" s="115">
        <v>1570.3900000000006</v>
      </c>
      <c r="I7" s="88">
        <v>433.59999999999991</v>
      </c>
      <c r="J7" s="88">
        <v>346.66999999999996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0.52</v>
      </c>
      <c r="Z7">
        <v>0.98</v>
      </c>
      <c r="AA7">
        <v>0.83</v>
      </c>
      <c r="AB7">
        <v>74.91</v>
      </c>
      <c r="AC7">
        <v>24.94</v>
      </c>
      <c r="AD7">
        <v>25.08</v>
      </c>
      <c r="AE7">
        <v>96.85</v>
      </c>
      <c r="AF7">
        <v>119.59</v>
      </c>
      <c r="AG7">
        <v>56.22</v>
      </c>
      <c r="AH7">
        <v>370.94</v>
      </c>
      <c r="AI7">
        <v>16.850000000000001</v>
      </c>
      <c r="AJ7">
        <v>49.88</v>
      </c>
      <c r="AK7">
        <v>116.22</v>
      </c>
      <c r="AL7">
        <v>24.96</v>
      </c>
      <c r="AM7">
        <v>41.84</v>
      </c>
      <c r="AN7">
        <v>0</v>
      </c>
      <c r="AO7">
        <v>137.28</v>
      </c>
      <c r="AP7">
        <v>31.42</v>
      </c>
      <c r="AQ7">
        <v>25.06</v>
      </c>
      <c r="AR7">
        <v>193.7</v>
      </c>
      <c r="AS7">
        <v>60.53</v>
      </c>
      <c r="AT7">
        <v>50.27</v>
      </c>
      <c r="AU7">
        <v>15.71</v>
      </c>
      <c r="AV7">
        <v>18.739999999999998</v>
      </c>
      <c r="AW7">
        <v>49.04</v>
      </c>
      <c r="AX7">
        <v>22.88</v>
      </c>
      <c r="AY7">
        <v>13.92</v>
      </c>
      <c r="AZ7">
        <v>145.28</v>
      </c>
      <c r="BA7">
        <v>39.82</v>
      </c>
      <c r="BB7">
        <v>100.08</v>
      </c>
      <c r="BC7">
        <v>14.53</v>
      </c>
      <c r="BD7">
        <v>13.95</v>
      </c>
      <c r="BE7">
        <v>14.53</v>
      </c>
      <c r="BF7">
        <v>28.64</v>
      </c>
      <c r="BG7">
        <v>4.04</v>
      </c>
      <c r="BH7">
        <v>0.48</v>
      </c>
      <c r="BI7">
        <v>1.02</v>
      </c>
      <c r="BJ7">
        <v>0.93</v>
      </c>
      <c r="BK7">
        <v>0.61</v>
      </c>
      <c r="BL7">
        <v>0.97</v>
      </c>
      <c r="BM7">
        <v>0</v>
      </c>
      <c r="BN7">
        <v>40.68</v>
      </c>
      <c r="BO7">
        <v>121.06</v>
      </c>
      <c r="BP7">
        <v>81.349999999999994</v>
      </c>
      <c r="BQ7">
        <v>96.85</v>
      </c>
      <c r="BR7">
        <v>6.12</v>
      </c>
      <c r="BS7">
        <v>0.4</v>
      </c>
      <c r="BT7">
        <v>0</v>
      </c>
      <c r="BU7">
        <v>0</v>
      </c>
    </row>
    <row r="8" spans="1:73">
      <c r="A8" t="s">
        <v>244</v>
      </c>
      <c r="B8" t="s">
        <v>341</v>
      </c>
      <c r="C8" t="s">
        <v>237</v>
      </c>
      <c r="G8" t="s">
        <v>50</v>
      </c>
      <c r="H8" s="115">
        <v>1570.3900000000006</v>
      </c>
      <c r="I8" s="88">
        <v>433.59999999999991</v>
      </c>
      <c r="J8" s="88">
        <v>346.66999999999996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0.52</v>
      </c>
      <c r="Z8">
        <v>0.98</v>
      </c>
      <c r="AA8">
        <v>0.83</v>
      </c>
      <c r="AB8">
        <v>74.91</v>
      </c>
      <c r="AC8">
        <v>24.94</v>
      </c>
      <c r="AD8">
        <v>25.08</v>
      </c>
      <c r="AE8">
        <v>96.85</v>
      </c>
      <c r="AF8">
        <v>119.59</v>
      </c>
      <c r="AG8">
        <v>56.22</v>
      </c>
      <c r="AH8">
        <v>370.94</v>
      </c>
      <c r="AI8">
        <v>16.850000000000001</v>
      </c>
      <c r="AJ8">
        <v>49.88</v>
      </c>
      <c r="AK8">
        <v>116.22</v>
      </c>
      <c r="AL8">
        <v>24.96</v>
      </c>
      <c r="AM8">
        <v>41.84</v>
      </c>
      <c r="AN8">
        <v>0</v>
      </c>
      <c r="AO8">
        <v>137.28</v>
      </c>
      <c r="AP8">
        <v>31.42</v>
      </c>
      <c r="AQ8">
        <v>25.06</v>
      </c>
      <c r="AR8">
        <v>193.7</v>
      </c>
      <c r="AS8">
        <v>60.53</v>
      </c>
      <c r="AT8">
        <v>50.27</v>
      </c>
      <c r="AU8">
        <v>15.71</v>
      </c>
      <c r="AV8">
        <v>18.739999999999998</v>
      </c>
      <c r="AW8">
        <v>49.04</v>
      </c>
      <c r="AX8">
        <v>22.88</v>
      </c>
      <c r="AY8">
        <v>13.92</v>
      </c>
      <c r="AZ8">
        <v>145.28</v>
      </c>
      <c r="BA8">
        <v>39.82</v>
      </c>
      <c r="BB8">
        <v>100.08</v>
      </c>
      <c r="BC8">
        <v>14.53</v>
      </c>
      <c r="BD8">
        <v>13.95</v>
      </c>
      <c r="BE8">
        <v>14.53</v>
      </c>
      <c r="BF8">
        <v>28.64</v>
      </c>
      <c r="BG8">
        <v>4.04</v>
      </c>
      <c r="BH8">
        <v>0.48</v>
      </c>
      <c r="BI8">
        <v>1.02</v>
      </c>
      <c r="BJ8">
        <v>0.93</v>
      </c>
      <c r="BK8">
        <v>0.61</v>
      </c>
      <c r="BL8">
        <v>0.97</v>
      </c>
      <c r="BM8">
        <v>0</v>
      </c>
      <c r="BN8">
        <v>40.68</v>
      </c>
      <c r="BO8">
        <v>121.06</v>
      </c>
      <c r="BP8">
        <v>81.349999999999994</v>
      </c>
      <c r="BQ8">
        <v>96.85</v>
      </c>
      <c r="BR8">
        <v>6.12</v>
      </c>
      <c r="BS8">
        <v>0.4</v>
      </c>
      <c r="BT8">
        <v>0</v>
      </c>
      <c r="BU8">
        <v>0</v>
      </c>
    </row>
    <row r="9" spans="1:73">
      <c r="A9" t="s">
        <v>245</v>
      </c>
      <c r="B9" t="s">
        <v>361</v>
      </c>
      <c r="C9" t="s">
        <v>238</v>
      </c>
      <c r="G9" t="s">
        <v>51</v>
      </c>
      <c r="H9" s="115">
        <v>1531.6500000000005</v>
      </c>
      <c r="I9" s="88">
        <v>433.59999999999991</v>
      </c>
      <c r="J9" s="88">
        <v>346.66999999999996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0.52</v>
      </c>
      <c r="Z9">
        <v>0.98</v>
      </c>
      <c r="AA9">
        <v>0.83</v>
      </c>
      <c r="AB9">
        <v>74.91</v>
      </c>
      <c r="AC9">
        <v>24.94</v>
      </c>
      <c r="AD9">
        <v>25.08</v>
      </c>
      <c r="AE9">
        <v>96.85</v>
      </c>
      <c r="AF9">
        <v>119.59</v>
      </c>
      <c r="AG9">
        <v>56.22</v>
      </c>
      <c r="AH9">
        <v>370.94</v>
      </c>
      <c r="AI9">
        <v>16.850000000000001</v>
      </c>
      <c r="AJ9">
        <v>49.88</v>
      </c>
      <c r="AK9">
        <v>77.48</v>
      </c>
      <c r="AL9">
        <v>24.96</v>
      </c>
      <c r="AM9">
        <v>41.84</v>
      </c>
      <c r="AN9">
        <v>0</v>
      </c>
      <c r="AO9">
        <v>137.28</v>
      </c>
      <c r="AP9">
        <v>31.42</v>
      </c>
      <c r="AQ9">
        <v>25.06</v>
      </c>
      <c r="AR9">
        <v>193.7</v>
      </c>
      <c r="AS9">
        <v>60.53</v>
      </c>
      <c r="AT9">
        <v>50.27</v>
      </c>
      <c r="AU9">
        <v>15.71</v>
      </c>
      <c r="AV9">
        <v>18.739999999999998</v>
      </c>
      <c r="AW9">
        <v>49.04</v>
      </c>
      <c r="AX9">
        <v>22.88</v>
      </c>
      <c r="AY9">
        <v>13.92</v>
      </c>
      <c r="AZ9">
        <v>145.28</v>
      </c>
      <c r="BA9">
        <v>39.82</v>
      </c>
      <c r="BB9">
        <v>100.08</v>
      </c>
      <c r="BC9">
        <v>14.53</v>
      </c>
      <c r="BD9">
        <v>13.95</v>
      </c>
      <c r="BE9">
        <v>14.53</v>
      </c>
      <c r="BF9">
        <v>28.64</v>
      </c>
      <c r="BG9">
        <v>4.04</v>
      </c>
      <c r="BH9">
        <v>0.48</v>
      </c>
      <c r="BI9">
        <v>1.02</v>
      </c>
      <c r="BJ9">
        <v>0.93</v>
      </c>
      <c r="BK9">
        <v>0.61</v>
      </c>
      <c r="BL9">
        <v>0.97</v>
      </c>
      <c r="BM9">
        <v>0</v>
      </c>
      <c r="BN9">
        <v>40.68</v>
      </c>
      <c r="BO9">
        <v>121.06</v>
      </c>
      <c r="BP9">
        <v>81.349999999999994</v>
      </c>
      <c r="BQ9">
        <v>96.85</v>
      </c>
      <c r="BR9">
        <v>6.12</v>
      </c>
      <c r="BS9">
        <v>0.4</v>
      </c>
      <c r="BT9">
        <v>0</v>
      </c>
      <c r="BU9">
        <v>0</v>
      </c>
    </row>
    <row r="10" spans="1:73">
      <c r="A10" t="s">
        <v>266</v>
      </c>
      <c r="C10" t="s">
        <v>239</v>
      </c>
      <c r="G10" t="s">
        <v>52</v>
      </c>
      <c r="H10" s="115">
        <v>1531.6500000000005</v>
      </c>
      <c r="I10" s="88">
        <v>433.59999999999991</v>
      </c>
      <c r="J10" s="88">
        <v>346.66999999999996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0.52</v>
      </c>
      <c r="Z10">
        <v>0.98</v>
      </c>
      <c r="AA10">
        <v>0.83</v>
      </c>
      <c r="AB10">
        <v>74.91</v>
      </c>
      <c r="AC10">
        <v>24.94</v>
      </c>
      <c r="AD10">
        <v>25.08</v>
      </c>
      <c r="AE10">
        <v>96.85</v>
      </c>
      <c r="AF10">
        <v>119.59</v>
      </c>
      <c r="AG10">
        <v>56.22</v>
      </c>
      <c r="AH10">
        <v>370.94</v>
      </c>
      <c r="AI10">
        <v>16.850000000000001</v>
      </c>
      <c r="AJ10">
        <v>49.88</v>
      </c>
      <c r="AK10">
        <v>77.48</v>
      </c>
      <c r="AL10">
        <v>24.96</v>
      </c>
      <c r="AM10">
        <v>41.84</v>
      </c>
      <c r="AN10">
        <v>0</v>
      </c>
      <c r="AO10">
        <v>137.28</v>
      </c>
      <c r="AP10">
        <v>31.42</v>
      </c>
      <c r="AQ10">
        <v>25.06</v>
      </c>
      <c r="AR10">
        <v>193.7</v>
      </c>
      <c r="AS10">
        <v>60.53</v>
      </c>
      <c r="AT10">
        <v>50.27</v>
      </c>
      <c r="AU10">
        <v>15.71</v>
      </c>
      <c r="AV10">
        <v>18.739999999999998</v>
      </c>
      <c r="AW10">
        <v>49.04</v>
      </c>
      <c r="AX10">
        <v>22.88</v>
      </c>
      <c r="AY10">
        <v>13.92</v>
      </c>
      <c r="AZ10">
        <v>145.28</v>
      </c>
      <c r="BA10">
        <v>39.82</v>
      </c>
      <c r="BB10">
        <v>100.08</v>
      </c>
      <c r="BC10">
        <v>14.53</v>
      </c>
      <c r="BD10">
        <v>13.95</v>
      </c>
      <c r="BE10">
        <v>14.53</v>
      </c>
      <c r="BF10">
        <v>28.64</v>
      </c>
      <c r="BG10">
        <v>4.04</v>
      </c>
      <c r="BH10">
        <v>0.48</v>
      </c>
      <c r="BI10">
        <v>1.02</v>
      </c>
      <c r="BJ10">
        <v>0.93</v>
      </c>
      <c r="BK10">
        <v>0.61</v>
      </c>
      <c r="BL10">
        <v>0.97</v>
      </c>
      <c r="BM10">
        <v>0</v>
      </c>
      <c r="BN10">
        <v>40.68</v>
      </c>
      <c r="BO10">
        <v>121.06</v>
      </c>
      <c r="BP10">
        <v>81.349999999999994</v>
      </c>
      <c r="BQ10">
        <v>96.85</v>
      </c>
      <c r="BR10">
        <v>6.12</v>
      </c>
      <c r="BS10">
        <v>0.4</v>
      </c>
      <c r="BT10">
        <v>0</v>
      </c>
      <c r="BU10">
        <v>0</v>
      </c>
    </row>
    <row r="11" spans="1:73">
      <c r="A11" t="s">
        <v>246</v>
      </c>
      <c r="C11" t="s">
        <v>342</v>
      </c>
      <c r="G11" t="s">
        <v>53</v>
      </c>
      <c r="H11" s="115">
        <v>1422.42</v>
      </c>
      <c r="I11" s="88">
        <v>336.7399999999999</v>
      </c>
      <c r="J11" s="88">
        <v>346.66999999999996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0.52</v>
      </c>
      <c r="Z11">
        <v>0.98</v>
      </c>
      <c r="AA11">
        <v>0.83</v>
      </c>
      <c r="AB11">
        <v>74.91</v>
      </c>
      <c r="AC11">
        <v>24.94</v>
      </c>
      <c r="AD11">
        <v>25.08</v>
      </c>
      <c r="AE11">
        <v>96.85</v>
      </c>
      <c r="AF11">
        <v>119.59</v>
      </c>
      <c r="AG11">
        <v>56.22</v>
      </c>
      <c r="AH11">
        <v>338.98</v>
      </c>
      <c r="AI11">
        <v>16.850000000000001</v>
      </c>
      <c r="AJ11">
        <v>49.88</v>
      </c>
      <c r="AK11">
        <v>0</v>
      </c>
      <c r="AL11">
        <v>24.96</v>
      </c>
      <c r="AM11">
        <v>41.84</v>
      </c>
      <c r="AN11">
        <v>0</v>
      </c>
      <c r="AO11">
        <v>137.28</v>
      </c>
      <c r="AP11">
        <v>31.42</v>
      </c>
      <c r="AQ11">
        <v>25.06</v>
      </c>
      <c r="AR11">
        <v>193.7</v>
      </c>
      <c r="AS11">
        <v>60.53</v>
      </c>
      <c r="AT11">
        <v>50.27</v>
      </c>
      <c r="AU11">
        <v>15.71</v>
      </c>
      <c r="AV11">
        <v>18.739999999999998</v>
      </c>
      <c r="AW11">
        <v>49.04</v>
      </c>
      <c r="AX11">
        <v>22.88</v>
      </c>
      <c r="AY11">
        <v>13.92</v>
      </c>
      <c r="AZ11">
        <v>48.42</v>
      </c>
      <c r="BA11">
        <v>39.82</v>
      </c>
      <c r="BB11">
        <v>100.08</v>
      </c>
      <c r="BC11">
        <v>14.53</v>
      </c>
      <c r="BD11">
        <v>13.95</v>
      </c>
      <c r="BE11">
        <v>14.53</v>
      </c>
      <c r="BF11">
        <v>28.64</v>
      </c>
      <c r="BG11">
        <v>4.04</v>
      </c>
      <c r="BH11">
        <v>0.48</v>
      </c>
      <c r="BI11">
        <v>1.02</v>
      </c>
      <c r="BJ11">
        <v>0.93</v>
      </c>
      <c r="BK11">
        <v>0.61</v>
      </c>
      <c r="BL11">
        <v>0.97</v>
      </c>
      <c r="BM11">
        <v>0</v>
      </c>
      <c r="BN11">
        <v>40.68</v>
      </c>
      <c r="BO11">
        <v>121.06</v>
      </c>
      <c r="BP11">
        <v>81.349999999999994</v>
      </c>
      <c r="BQ11">
        <v>96.85</v>
      </c>
      <c r="BR11">
        <v>6.12</v>
      </c>
      <c r="BS11">
        <v>0.61</v>
      </c>
      <c r="BT11">
        <v>0</v>
      </c>
      <c r="BU11">
        <v>0</v>
      </c>
    </row>
    <row r="12" spans="1:73">
      <c r="A12" t="s">
        <v>247</v>
      </c>
      <c r="C12" t="s">
        <v>362</v>
      </c>
      <c r="G12" t="s">
        <v>54</v>
      </c>
      <c r="H12" s="115">
        <v>1422.42</v>
      </c>
      <c r="I12" s="88">
        <v>336.7399999999999</v>
      </c>
      <c r="J12" s="88">
        <v>346.66999999999996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0.52</v>
      </c>
      <c r="Z12">
        <v>0.98</v>
      </c>
      <c r="AA12">
        <v>0.83</v>
      </c>
      <c r="AB12">
        <v>74.91</v>
      </c>
      <c r="AC12">
        <v>24.94</v>
      </c>
      <c r="AD12">
        <v>25.08</v>
      </c>
      <c r="AE12">
        <v>96.85</v>
      </c>
      <c r="AF12">
        <v>119.59</v>
      </c>
      <c r="AG12">
        <v>56.22</v>
      </c>
      <c r="AH12">
        <v>338.98</v>
      </c>
      <c r="AI12">
        <v>16.850000000000001</v>
      </c>
      <c r="AJ12">
        <v>49.88</v>
      </c>
      <c r="AK12">
        <v>0</v>
      </c>
      <c r="AL12">
        <v>24.96</v>
      </c>
      <c r="AM12">
        <v>41.84</v>
      </c>
      <c r="AN12">
        <v>0</v>
      </c>
      <c r="AO12">
        <v>137.28</v>
      </c>
      <c r="AP12">
        <v>31.42</v>
      </c>
      <c r="AQ12">
        <v>25.06</v>
      </c>
      <c r="AR12">
        <v>193.7</v>
      </c>
      <c r="AS12">
        <v>60.53</v>
      </c>
      <c r="AT12">
        <v>50.27</v>
      </c>
      <c r="AU12">
        <v>15.71</v>
      </c>
      <c r="AV12">
        <v>18.739999999999998</v>
      </c>
      <c r="AW12">
        <v>49.04</v>
      </c>
      <c r="AX12">
        <v>22.88</v>
      </c>
      <c r="AY12">
        <v>13.92</v>
      </c>
      <c r="AZ12">
        <v>48.42</v>
      </c>
      <c r="BA12">
        <v>39.82</v>
      </c>
      <c r="BB12">
        <v>100.08</v>
      </c>
      <c r="BC12">
        <v>14.53</v>
      </c>
      <c r="BD12">
        <v>13.95</v>
      </c>
      <c r="BE12">
        <v>14.53</v>
      </c>
      <c r="BF12">
        <v>28.64</v>
      </c>
      <c r="BG12">
        <v>4.04</v>
      </c>
      <c r="BH12">
        <v>0.48</v>
      </c>
      <c r="BI12">
        <v>1.02</v>
      </c>
      <c r="BJ12">
        <v>0.93</v>
      </c>
      <c r="BK12">
        <v>0.61</v>
      </c>
      <c r="BL12">
        <v>0.97</v>
      </c>
      <c r="BM12">
        <v>0</v>
      </c>
      <c r="BN12">
        <v>40.68</v>
      </c>
      <c r="BO12">
        <v>121.06</v>
      </c>
      <c r="BP12">
        <v>81.349999999999994</v>
      </c>
      <c r="BQ12">
        <v>96.85</v>
      </c>
      <c r="BR12">
        <v>6.12</v>
      </c>
      <c r="BS12">
        <v>0.61</v>
      </c>
      <c r="BT12">
        <v>0</v>
      </c>
      <c r="BU12">
        <v>0</v>
      </c>
    </row>
    <row r="13" spans="1:73">
      <c r="A13" t="s">
        <v>248</v>
      </c>
      <c r="G13" t="s">
        <v>55</v>
      </c>
      <c r="H13" s="115">
        <v>1422.42</v>
      </c>
      <c r="I13" s="88">
        <v>336.7399999999999</v>
      </c>
      <c r="J13" s="88">
        <v>346.66999999999996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0.52</v>
      </c>
      <c r="Z13">
        <v>0.98</v>
      </c>
      <c r="AA13">
        <v>0.83</v>
      </c>
      <c r="AB13">
        <v>74.91</v>
      </c>
      <c r="AC13">
        <v>24.94</v>
      </c>
      <c r="AD13">
        <v>25.08</v>
      </c>
      <c r="AE13">
        <v>96.85</v>
      </c>
      <c r="AF13">
        <v>119.59</v>
      </c>
      <c r="AG13">
        <v>56.22</v>
      </c>
      <c r="AH13">
        <v>338.98</v>
      </c>
      <c r="AI13">
        <v>16.850000000000001</v>
      </c>
      <c r="AJ13">
        <v>49.88</v>
      </c>
      <c r="AK13">
        <v>0</v>
      </c>
      <c r="AL13">
        <v>24.96</v>
      </c>
      <c r="AM13">
        <v>41.84</v>
      </c>
      <c r="AN13">
        <v>0</v>
      </c>
      <c r="AO13">
        <v>137.28</v>
      </c>
      <c r="AP13">
        <v>31.42</v>
      </c>
      <c r="AQ13">
        <v>25.06</v>
      </c>
      <c r="AR13">
        <v>193.7</v>
      </c>
      <c r="AS13">
        <v>60.53</v>
      </c>
      <c r="AT13">
        <v>50.27</v>
      </c>
      <c r="AU13">
        <v>15.71</v>
      </c>
      <c r="AV13">
        <v>18.739999999999998</v>
      </c>
      <c r="AW13">
        <v>49.04</v>
      </c>
      <c r="AX13">
        <v>22.88</v>
      </c>
      <c r="AY13">
        <v>13.92</v>
      </c>
      <c r="AZ13">
        <v>48.42</v>
      </c>
      <c r="BA13">
        <v>39.82</v>
      </c>
      <c r="BB13">
        <v>100.08</v>
      </c>
      <c r="BC13">
        <v>14.53</v>
      </c>
      <c r="BD13">
        <v>13.95</v>
      </c>
      <c r="BE13">
        <v>14.53</v>
      </c>
      <c r="BF13">
        <v>28.64</v>
      </c>
      <c r="BG13">
        <v>4.04</v>
      </c>
      <c r="BH13">
        <v>0.48</v>
      </c>
      <c r="BI13">
        <v>1.02</v>
      </c>
      <c r="BJ13">
        <v>0.93</v>
      </c>
      <c r="BK13">
        <v>0.61</v>
      </c>
      <c r="BL13">
        <v>0.97</v>
      </c>
      <c r="BM13">
        <v>0</v>
      </c>
      <c r="BN13">
        <v>40.68</v>
      </c>
      <c r="BO13">
        <v>121.06</v>
      </c>
      <c r="BP13">
        <v>81.349999999999994</v>
      </c>
      <c r="BQ13">
        <v>96.85</v>
      </c>
      <c r="BR13">
        <v>6.12</v>
      </c>
      <c r="BS13">
        <v>0.61</v>
      </c>
      <c r="BT13">
        <v>0</v>
      </c>
      <c r="BU13">
        <v>0</v>
      </c>
    </row>
    <row r="14" spans="1:73">
      <c r="A14" t="s">
        <v>249</v>
      </c>
      <c r="G14" t="s">
        <v>56</v>
      </c>
      <c r="H14" s="115">
        <v>1422.42</v>
      </c>
      <c r="I14" s="88">
        <v>336.7399999999999</v>
      </c>
      <c r="J14" s="88">
        <v>346.66999999999996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0.52</v>
      </c>
      <c r="Z14">
        <v>0.98</v>
      </c>
      <c r="AA14">
        <v>0.83</v>
      </c>
      <c r="AB14">
        <v>74.91</v>
      </c>
      <c r="AC14">
        <v>24.94</v>
      </c>
      <c r="AD14">
        <v>25.08</v>
      </c>
      <c r="AE14">
        <v>96.85</v>
      </c>
      <c r="AF14">
        <v>119.59</v>
      </c>
      <c r="AG14">
        <v>56.22</v>
      </c>
      <c r="AH14">
        <v>338.98</v>
      </c>
      <c r="AI14">
        <v>16.850000000000001</v>
      </c>
      <c r="AJ14">
        <v>49.88</v>
      </c>
      <c r="AK14">
        <v>0</v>
      </c>
      <c r="AL14">
        <v>24.96</v>
      </c>
      <c r="AM14">
        <v>41.84</v>
      </c>
      <c r="AN14">
        <v>0</v>
      </c>
      <c r="AO14">
        <v>137.28</v>
      </c>
      <c r="AP14">
        <v>31.42</v>
      </c>
      <c r="AQ14">
        <v>25.06</v>
      </c>
      <c r="AR14">
        <v>193.7</v>
      </c>
      <c r="AS14">
        <v>60.53</v>
      </c>
      <c r="AT14">
        <v>50.27</v>
      </c>
      <c r="AU14">
        <v>15.71</v>
      </c>
      <c r="AV14">
        <v>18.739999999999998</v>
      </c>
      <c r="AW14">
        <v>49.04</v>
      </c>
      <c r="AX14">
        <v>22.88</v>
      </c>
      <c r="AY14">
        <v>13.92</v>
      </c>
      <c r="AZ14">
        <v>48.42</v>
      </c>
      <c r="BA14">
        <v>39.82</v>
      </c>
      <c r="BB14">
        <v>100.08</v>
      </c>
      <c r="BC14">
        <v>14.53</v>
      </c>
      <c r="BD14">
        <v>13.95</v>
      </c>
      <c r="BE14">
        <v>14.53</v>
      </c>
      <c r="BF14">
        <v>28.64</v>
      </c>
      <c r="BG14">
        <v>4.04</v>
      </c>
      <c r="BH14">
        <v>0.48</v>
      </c>
      <c r="BI14">
        <v>1.02</v>
      </c>
      <c r="BJ14">
        <v>0.93</v>
      </c>
      <c r="BK14">
        <v>0.61</v>
      </c>
      <c r="BL14">
        <v>0.97</v>
      </c>
      <c r="BM14">
        <v>0</v>
      </c>
      <c r="BN14">
        <v>40.68</v>
      </c>
      <c r="BO14">
        <v>121.06</v>
      </c>
      <c r="BP14">
        <v>81.349999999999994</v>
      </c>
      <c r="BQ14">
        <v>96.85</v>
      </c>
      <c r="BR14">
        <v>6.12</v>
      </c>
      <c r="BS14">
        <v>0.61</v>
      </c>
      <c r="BT14">
        <v>0</v>
      </c>
      <c r="BU14">
        <v>0</v>
      </c>
    </row>
    <row r="15" spans="1:73">
      <c r="A15" t="s">
        <v>250</v>
      </c>
      <c r="G15" t="s">
        <v>57</v>
      </c>
      <c r="H15" s="115">
        <v>1284.8000000000002</v>
      </c>
      <c r="I15" s="88">
        <v>288.31999999999994</v>
      </c>
      <c r="J15" s="88">
        <v>346.56999999999994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0.52</v>
      </c>
      <c r="Z15">
        <v>0.98</v>
      </c>
      <c r="AA15">
        <v>0.83</v>
      </c>
      <c r="AB15">
        <v>74.91</v>
      </c>
      <c r="AC15">
        <v>0</v>
      </c>
      <c r="AD15">
        <v>0</v>
      </c>
      <c r="AE15">
        <v>96.85</v>
      </c>
      <c r="AF15">
        <v>119.59</v>
      </c>
      <c r="AG15">
        <v>56.22</v>
      </c>
      <c r="AH15">
        <v>290.55</v>
      </c>
      <c r="AI15">
        <v>16.850000000000001</v>
      </c>
      <c r="AJ15">
        <v>49.88</v>
      </c>
      <c r="AK15">
        <v>0</v>
      </c>
      <c r="AL15">
        <v>0</v>
      </c>
      <c r="AM15">
        <v>41.84</v>
      </c>
      <c r="AN15">
        <v>0</v>
      </c>
      <c r="AO15">
        <v>137.28</v>
      </c>
      <c r="AP15">
        <v>33.17</v>
      </c>
      <c r="AQ15">
        <v>25.06</v>
      </c>
      <c r="AR15">
        <v>193.7</v>
      </c>
      <c r="AS15">
        <v>60.53</v>
      </c>
      <c r="AT15">
        <v>50.27</v>
      </c>
      <c r="AU15">
        <v>0</v>
      </c>
      <c r="AV15">
        <v>18.739999999999998</v>
      </c>
      <c r="AW15">
        <v>49.04</v>
      </c>
      <c r="AX15">
        <v>22.88</v>
      </c>
      <c r="AY15">
        <v>13.92</v>
      </c>
      <c r="AZ15">
        <v>0</v>
      </c>
      <c r="BA15">
        <v>39.82</v>
      </c>
      <c r="BB15">
        <v>100.08</v>
      </c>
      <c r="BC15">
        <v>14.53</v>
      </c>
      <c r="BD15">
        <v>13.95</v>
      </c>
      <c r="BE15">
        <v>14.53</v>
      </c>
      <c r="BF15">
        <v>28.64</v>
      </c>
      <c r="BG15">
        <v>4.04</v>
      </c>
      <c r="BH15">
        <v>0.44</v>
      </c>
      <c r="BI15">
        <v>1.02</v>
      </c>
      <c r="BJ15">
        <v>0.93</v>
      </c>
      <c r="BK15">
        <v>0.61</v>
      </c>
      <c r="BL15">
        <v>0.97</v>
      </c>
      <c r="BM15">
        <v>0</v>
      </c>
      <c r="BN15">
        <v>40.68</v>
      </c>
      <c r="BO15">
        <v>121.06</v>
      </c>
      <c r="BP15">
        <v>81.349999999999994</v>
      </c>
      <c r="BQ15">
        <v>96.85</v>
      </c>
      <c r="BR15">
        <v>6.02</v>
      </c>
      <c r="BS15">
        <v>0.4</v>
      </c>
      <c r="BT15">
        <v>0</v>
      </c>
      <c r="BU15">
        <v>0</v>
      </c>
    </row>
    <row r="16" spans="1:73">
      <c r="A16" t="s">
        <v>251</v>
      </c>
      <c r="G16" t="s">
        <v>58</v>
      </c>
      <c r="H16" s="115">
        <v>1284.8000000000002</v>
      </c>
      <c r="I16" s="88">
        <v>288.31999999999994</v>
      </c>
      <c r="J16" s="88">
        <v>346.56999999999994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0.52</v>
      </c>
      <c r="Z16">
        <v>0.98</v>
      </c>
      <c r="AA16">
        <v>0.83</v>
      </c>
      <c r="AB16">
        <v>74.91</v>
      </c>
      <c r="AC16">
        <v>0</v>
      </c>
      <c r="AD16">
        <v>0</v>
      </c>
      <c r="AE16">
        <v>96.85</v>
      </c>
      <c r="AF16">
        <v>119.59</v>
      </c>
      <c r="AG16">
        <v>56.22</v>
      </c>
      <c r="AH16">
        <v>290.55</v>
      </c>
      <c r="AI16">
        <v>16.850000000000001</v>
      </c>
      <c r="AJ16">
        <v>49.88</v>
      </c>
      <c r="AK16">
        <v>0</v>
      </c>
      <c r="AL16">
        <v>0</v>
      </c>
      <c r="AM16">
        <v>41.84</v>
      </c>
      <c r="AN16">
        <v>0</v>
      </c>
      <c r="AO16">
        <v>137.28</v>
      </c>
      <c r="AP16">
        <v>33.17</v>
      </c>
      <c r="AQ16">
        <v>25.06</v>
      </c>
      <c r="AR16">
        <v>193.7</v>
      </c>
      <c r="AS16">
        <v>60.53</v>
      </c>
      <c r="AT16">
        <v>50.27</v>
      </c>
      <c r="AU16">
        <v>0</v>
      </c>
      <c r="AV16">
        <v>18.739999999999998</v>
      </c>
      <c r="AW16">
        <v>49.04</v>
      </c>
      <c r="AX16">
        <v>22.88</v>
      </c>
      <c r="AY16">
        <v>13.92</v>
      </c>
      <c r="AZ16">
        <v>0</v>
      </c>
      <c r="BA16">
        <v>39.82</v>
      </c>
      <c r="BB16">
        <v>100.08</v>
      </c>
      <c r="BC16">
        <v>14.53</v>
      </c>
      <c r="BD16">
        <v>13.95</v>
      </c>
      <c r="BE16">
        <v>14.53</v>
      </c>
      <c r="BF16">
        <v>28.64</v>
      </c>
      <c r="BG16">
        <v>4.04</v>
      </c>
      <c r="BH16">
        <v>0.44</v>
      </c>
      <c r="BI16">
        <v>1.02</v>
      </c>
      <c r="BJ16">
        <v>0.93</v>
      </c>
      <c r="BK16">
        <v>0.61</v>
      </c>
      <c r="BL16">
        <v>0.97</v>
      </c>
      <c r="BM16">
        <v>0</v>
      </c>
      <c r="BN16">
        <v>40.68</v>
      </c>
      <c r="BO16">
        <v>121.06</v>
      </c>
      <c r="BP16">
        <v>81.349999999999994</v>
      </c>
      <c r="BQ16">
        <v>96.85</v>
      </c>
      <c r="BR16">
        <v>6.02</v>
      </c>
      <c r="BS16">
        <v>0.4</v>
      </c>
      <c r="BT16">
        <v>0</v>
      </c>
      <c r="BU16">
        <v>0</v>
      </c>
    </row>
    <row r="17" spans="1:73">
      <c r="A17" t="s">
        <v>252</v>
      </c>
      <c r="G17" t="s">
        <v>59</v>
      </c>
      <c r="H17" s="115">
        <v>1284.8000000000002</v>
      </c>
      <c r="I17" s="88">
        <v>288.31999999999994</v>
      </c>
      <c r="J17" s="88">
        <v>346.56999999999994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0.52</v>
      </c>
      <c r="Z17">
        <v>0.98</v>
      </c>
      <c r="AA17">
        <v>0.83</v>
      </c>
      <c r="AB17">
        <v>74.91</v>
      </c>
      <c r="AC17">
        <v>0</v>
      </c>
      <c r="AD17">
        <v>0</v>
      </c>
      <c r="AE17">
        <v>96.85</v>
      </c>
      <c r="AF17">
        <v>119.59</v>
      </c>
      <c r="AG17">
        <v>56.22</v>
      </c>
      <c r="AH17">
        <v>290.55</v>
      </c>
      <c r="AI17">
        <v>16.850000000000001</v>
      </c>
      <c r="AJ17">
        <v>49.88</v>
      </c>
      <c r="AK17">
        <v>0</v>
      </c>
      <c r="AL17">
        <v>0</v>
      </c>
      <c r="AM17">
        <v>41.84</v>
      </c>
      <c r="AN17">
        <v>0</v>
      </c>
      <c r="AO17">
        <v>137.28</v>
      </c>
      <c r="AP17">
        <v>33.17</v>
      </c>
      <c r="AQ17">
        <v>25.06</v>
      </c>
      <c r="AR17">
        <v>193.7</v>
      </c>
      <c r="AS17">
        <v>60.53</v>
      </c>
      <c r="AT17">
        <v>50.27</v>
      </c>
      <c r="AU17">
        <v>0</v>
      </c>
      <c r="AV17">
        <v>18.739999999999998</v>
      </c>
      <c r="AW17">
        <v>49.04</v>
      </c>
      <c r="AX17">
        <v>22.88</v>
      </c>
      <c r="AY17">
        <v>13.92</v>
      </c>
      <c r="AZ17">
        <v>0</v>
      </c>
      <c r="BA17">
        <v>39.82</v>
      </c>
      <c r="BB17">
        <v>100.08</v>
      </c>
      <c r="BC17">
        <v>14.53</v>
      </c>
      <c r="BD17">
        <v>13.95</v>
      </c>
      <c r="BE17">
        <v>14.53</v>
      </c>
      <c r="BF17">
        <v>28.64</v>
      </c>
      <c r="BG17">
        <v>4.04</v>
      </c>
      <c r="BH17">
        <v>0.44</v>
      </c>
      <c r="BI17">
        <v>1.02</v>
      </c>
      <c r="BJ17">
        <v>0.93</v>
      </c>
      <c r="BK17">
        <v>0.61</v>
      </c>
      <c r="BL17">
        <v>0.97</v>
      </c>
      <c r="BM17">
        <v>0</v>
      </c>
      <c r="BN17">
        <v>40.68</v>
      </c>
      <c r="BO17">
        <v>121.06</v>
      </c>
      <c r="BP17">
        <v>81.349999999999994</v>
      </c>
      <c r="BQ17">
        <v>96.85</v>
      </c>
      <c r="BR17">
        <v>6.02</v>
      </c>
      <c r="BS17">
        <v>0.4</v>
      </c>
      <c r="BT17">
        <v>0</v>
      </c>
      <c r="BU17">
        <v>0</v>
      </c>
    </row>
    <row r="18" spans="1:73">
      <c r="A18" t="s">
        <v>253</v>
      </c>
      <c r="G18" t="s">
        <v>60</v>
      </c>
      <c r="H18" s="115">
        <v>1284.8000000000002</v>
      </c>
      <c r="I18" s="88">
        <v>288.31999999999994</v>
      </c>
      <c r="J18" s="88">
        <v>346.56999999999994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0.52</v>
      </c>
      <c r="Z18">
        <v>0.98</v>
      </c>
      <c r="AA18">
        <v>0.83</v>
      </c>
      <c r="AB18">
        <v>74.91</v>
      </c>
      <c r="AC18">
        <v>0</v>
      </c>
      <c r="AD18">
        <v>0</v>
      </c>
      <c r="AE18">
        <v>96.85</v>
      </c>
      <c r="AF18">
        <v>119.59</v>
      </c>
      <c r="AG18">
        <v>56.22</v>
      </c>
      <c r="AH18">
        <v>290.55</v>
      </c>
      <c r="AI18">
        <v>16.850000000000001</v>
      </c>
      <c r="AJ18">
        <v>49.88</v>
      </c>
      <c r="AK18">
        <v>0</v>
      </c>
      <c r="AL18">
        <v>0</v>
      </c>
      <c r="AM18">
        <v>41.84</v>
      </c>
      <c r="AN18">
        <v>0</v>
      </c>
      <c r="AO18">
        <v>137.28</v>
      </c>
      <c r="AP18">
        <v>33.17</v>
      </c>
      <c r="AQ18">
        <v>25.06</v>
      </c>
      <c r="AR18">
        <v>193.7</v>
      </c>
      <c r="AS18">
        <v>60.53</v>
      </c>
      <c r="AT18">
        <v>50.27</v>
      </c>
      <c r="AU18">
        <v>0</v>
      </c>
      <c r="AV18">
        <v>18.739999999999998</v>
      </c>
      <c r="AW18">
        <v>49.04</v>
      </c>
      <c r="AX18">
        <v>22.88</v>
      </c>
      <c r="AY18">
        <v>13.92</v>
      </c>
      <c r="AZ18">
        <v>0</v>
      </c>
      <c r="BA18">
        <v>39.82</v>
      </c>
      <c r="BB18">
        <v>100.08</v>
      </c>
      <c r="BC18">
        <v>14.53</v>
      </c>
      <c r="BD18">
        <v>13.95</v>
      </c>
      <c r="BE18">
        <v>14.53</v>
      </c>
      <c r="BF18">
        <v>28.64</v>
      </c>
      <c r="BG18">
        <v>4.04</v>
      </c>
      <c r="BH18">
        <v>0.44</v>
      </c>
      <c r="BI18">
        <v>1.02</v>
      </c>
      <c r="BJ18">
        <v>0.93</v>
      </c>
      <c r="BK18">
        <v>0.61</v>
      </c>
      <c r="BL18">
        <v>0.97</v>
      </c>
      <c r="BM18">
        <v>0</v>
      </c>
      <c r="BN18">
        <v>40.68</v>
      </c>
      <c r="BO18">
        <v>121.06</v>
      </c>
      <c r="BP18">
        <v>81.349999999999994</v>
      </c>
      <c r="BQ18">
        <v>96.85</v>
      </c>
      <c r="BR18">
        <v>6.02</v>
      </c>
      <c r="BS18">
        <v>0.4</v>
      </c>
      <c r="BT18">
        <v>0</v>
      </c>
      <c r="BU18">
        <v>0</v>
      </c>
    </row>
    <row r="19" spans="1:73">
      <c r="A19" t="s">
        <v>267</v>
      </c>
      <c r="G19" t="s">
        <v>61</v>
      </c>
      <c r="H19" s="115">
        <v>974.02999999999986</v>
      </c>
      <c r="I19" s="88">
        <v>274.39999999999998</v>
      </c>
      <c r="J19" s="88">
        <v>346.56999999999994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0.52</v>
      </c>
      <c r="Z19">
        <v>0.98</v>
      </c>
      <c r="AA19">
        <v>0.83</v>
      </c>
      <c r="AB19">
        <v>74.91</v>
      </c>
      <c r="AC19">
        <v>0</v>
      </c>
      <c r="AD19">
        <v>0</v>
      </c>
      <c r="AE19">
        <v>96.85</v>
      </c>
      <c r="AF19">
        <v>0</v>
      </c>
      <c r="AG19">
        <v>56.22</v>
      </c>
      <c r="AH19">
        <v>96.85</v>
      </c>
      <c r="AI19">
        <v>16.850000000000001</v>
      </c>
      <c r="AJ19">
        <v>49.88</v>
      </c>
      <c r="AK19">
        <v>0</v>
      </c>
      <c r="AL19">
        <v>0</v>
      </c>
      <c r="AM19">
        <v>41.84</v>
      </c>
      <c r="AN19">
        <v>0</v>
      </c>
      <c r="AO19">
        <v>137.28</v>
      </c>
      <c r="AP19">
        <v>35.479999999999997</v>
      </c>
      <c r="AQ19">
        <v>25.06</v>
      </c>
      <c r="AR19">
        <v>193.7</v>
      </c>
      <c r="AS19">
        <v>60.53</v>
      </c>
      <c r="AT19">
        <v>50.27</v>
      </c>
      <c r="AU19">
        <v>0</v>
      </c>
      <c r="AV19">
        <v>18.739999999999998</v>
      </c>
      <c r="AW19">
        <v>49.04</v>
      </c>
      <c r="AX19">
        <v>22.88</v>
      </c>
      <c r="AY19">
        <v>0</v>
      </c>
      <c r="AZ19">
        <v>0</v>
      </c>
      <c r="BA19">
        <v>39.82</v>
      </c>
      <c r="BB19">
        <v>100.08</v>
      </c>
      <c r="BC19">
        <v>14.53</v>
      </c>
      <c r="BD19">
        <v>13.95</v>
      </c>
      <c r="BE19">
        <v>14.53</v>
      </c>
      <c r="BF19">
        <v>28.64</v>
      </c>
      <c r="BG19">
        <v>4.04</v>
      </c>
      <c r="BH19">
        <v>0.44</v>
      </c>
      <c r="BI19">
        <v>1.02</v>
      </c>
      <c r="BJ19">
        <v>0.93</v>
      </c>
      <c r="BK19">
        <v>0.61</v>
      </c>
      <c r="BL19">
        <v>0.97</v>
      </c>
      <c r="BM19">
        <v>0</v>
      </c>
      <c r="BN19">
        <v>40.68</v>
      </c>
      <c r="BO19">
        <v>121.06</v>
      </c>
      <c r="BP19">
        <v>81.349999999999994</v>
      </c>
      <c r="BQ19">
        <v>96.85</v>
      </c>
      <c r="BR19">
        <v>6.02</v>
      </c>
      <c r="BS19">
        <v>0.61</v>
      </c>
      <c r="BT19">
        <v>0</v>
      </c>
      <c r="BU19">
        <v>0</v>
      </c>
    </row>
    <row r="20" spans="1:73">
      <c r="A20" t="s">
        <v>268</v>
      </c>
      <c r="G20" t="s">
        <v>62</v>
      </c>
      <c r="H20" s="115">
        <v>974.02999999999986</v>
      </c>
      <c r="I20" s="88">
        <v>274.39999999999998</v>
      </c>
      <c r="J20" s="88">
        <v>346.56999999999994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0.52</v>
      </c>
      <c r="Z20">
        <v>0.98</v>
      </c>
      <c r="AA20">
        <v>0.83</v>
      </c>
      <c r="AB20">
        <v>74.91</v>
      </c>
      <c r="AC20">
        <v>0</v>
      </c>
      <c r="AD20">
        <v>0</v>
      </c>
      <c r="AE20">
        <v>96.85</v>
      </c>
      <c r="AF20">
        <v>0</v>
      </c>
      <c r="AG20">
        <v>56.22</v>
      </c>
      <c r="AH20">
        <v>96.85</v>
      </c>
      <c r="AI20">
        <v>16.850000000000001</v>
      </c>
      <c r="AJ20">
        <v>49.88</v>
      </c>
      <c r="AK20">
        <v>0</v>
      </c>
      <c r="AL20">
        <v>0</v>
      </c>
      <c r="AM20">
        <v>41.84</v>
      </c>
      <c r="AN20">
        <v>0</v>
      </c>
      <c r="AO20">
        <v>137.28</v>
      </c>
      <c r="AP20">
        <v>35.479999999999997</v>
      </c>
      <c r="AQ20">
        <v>25.06</v>
      </c>
      <c r="AR20">
        <v>193.7</v>
      </c>
      <c r="AS20">
        <v>60.53</v>
      </c>
      <c r="AT20">
        <v>50.27</v>
      </c>
      <c r="AU20">
        <v>0</v>
      </c>
      <c r="AV20">
        <v>18.739999999999998</v>
      </c>
      <c r="AW20">
        <v>49.04</v>
      </c>
      <c r="AX20">
        <v>22.88</v>
      </c>
      <c r="AY20">
        <v>0</v>
      </c>
      <c r="AZ20">
        <v>0</v>
      </c>
      <c r="BA20">
        <v>39.82</v>
      </c>
      <c r="BB20">
        <v>100.08</v>
      </c>
      <c r="BC20">
        <v>14.53</v>
      </c>
      <c r="BD20">
        <v>13.95</v>
      </c>
      <c r="BE20">
        <v>14.53</v>
      </c>
      <c r="BF20">
        <v>28.64</v>
      </c>
      <c r="BG20">
        <v>4.04</v>
      </c>
      <c r="BH20">
        <v>0.44</v>
      </c>
      <c r="BI20">
        <v>1.02</v>
      </c>
      <c r="BJ20">
        <v>0.93</v>
      </c>
      <c r="BK20">
        <v>0.61</v>
      </c>
      <c r="BL20">
        <v>0.97</v>
      </c>
      <c r="BM20">
        <v>0</v>
      </c>
      <c r="BN20">
        <v>40.68</v>
      </c>
      <c r="BO20">
        <v>121.06</v>
      </c>
      <c r="BP20">
        <v>81.349999999999994</v>
      </c>
      <c r="BQ20">
        <v>96.85</v>
      </c>
      <c r="BR20">
        <v>6.02</v>
      </c>
      <c r="BS20">
        <v>0.61</v>
      </c>
      <c r="BT20">
        <v>0</v>
      </c>
      <c r="BU20">
        <v>0</v>
      </c>
    </row>
    <row r="21" spans="1:73">
      <c r="A21" t="s">
        <v>254</v>
      </c>
      <c r="G21" t="s">
        <v>63</v>
      </c>
      <c r="H21" s="115">
        <v>877.17999999999972</v>
      </c>
      <c r="I21" s="88">
        <v>274.39999999999998</v>
      </c>
      <c r="J21" s="88">
        <v>346.56999999999994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0.52</v>
      </c>
      <c r="Z21">
        <v>0.98</v>
      </c>
      <c r="AA21">
        <v>0.83</v>
      </c>
      <c r="AB21">
        <v>74.91</v>
      </c>
      <c r="AC21">
        <v>0</v>
      </c>
      <c r="AD21">
        <v>0</v>
      </c>
      <c r="AE21">
        <v>96.85</v>
      </c>
      <c r="AF21">
        <v>0</v>
      </c>
      <c r="AG21">
        <v>56.22</v>
      </c>
      <c r="AH21">
        <v>0</v>
      </c>
      <c r="AI21">
        <v>16.850000000000001</v>
      </c>
      <c r="AJ21">
        <v>49.88</v>
      </c>
      <c r="AK21">
        <v>0</v>
      </c>
      <c r="AL21">
        <v>0</v>
      </c>
      <c r="AM21">
        <v>41.84</v>
      </c>
      <c r="AN21">
        <v>0</v>
      </c>
      <c r="AO21">
        <v>137.28</v>
      </c>
      <c r="AP21">
        <v>35.479999999999997</v>
      </c>
      <c r="AQ21">
        <v>25.06</v>
      </c>
      <c r="AR21">
        <v>193.7</v>
      </c>
      <c r="AS21">
        <v>60.53</v>
      </c>
      <c r="AT21">
        <v>50.27</v>
      </c>
      <c r="AU21">
        <v>0</v>
      </c>
      <c r="AV21">
        <v>18.739999999999998</v>
      </c>
      <c r="AW21">
        <v>49.04</v>
      </c>
      <c r="AX21">
        <v>22.88</v>
      </c>
      <c r="AY21">
        <v>0</v>
      </c>
      <c r="AZ21">
        <v>0</v>
      </c>
      <c r="BA21">
        <v>39.82</v>
      </c>
      <c r="BB21">
        <v>100.08</v>
      </c>
      <c r="BC21">
        <v>14.53</v>
      </c>
      <c r="BD21">
        <v>13.95</v>
      </c>
      <c r="BE21">
        <v>14.53</v>
      </c>
      <c r="BF21">
        <v>28.64</v>
      </c>
      <c r="BG21">
        <v>4.04</v>
      </c>
      <c r="BH21">
        <v>0.44</v>
      </c>
      <c r="BI21">
        <v>1.02</v>
      </c>
      <c r="BJ21">
        <v>0.93</v>
      </c>
      <c r="BK21">
        <v>0.61</v>
      </c>
      <c r="BL21">
        <v>0.97</v>
      </c>
      <c r="BM21">
        <v>0</v>
      </c>
      <c r="BN21">
        <v>40.68</v>
      </c>
      <c r="BO21">
        <v>121.06</v>
      </c>
      <c r="BP21">
        <v>81.349999999999994</v>
      </c>
      <c r="BQ21">
        <v>96.85</v>
      </c>
      <c r="BR21">
        <v>6.02</v>
      </c>
      <c r="BS21">
        <v>0.61</v>
      </c>
      <c r="BT21">
        <v>0</v>
      </c>
      <c r="BU21">
        <v>0</v>
      </c>
    </row>
    <row r="22" spans="1:73">
      <c r="A22" t="s">
        <v>255</v>
      </c>
      <c r="G22" t="s">
        <v>64</v>
      </c>
      <c r="H22" s="115">
        <v>877.17999999999972</v>
      </c>
      <c r="I22" s="88">
        <v>274.39999999999998</v>
      </c>
      <c r="J22" s="88">
        <v>346.56999999999994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0.52</v>
      </c>
      <c r="Z22">
        <v>0.98</v>
      </c>
      <c r="AA22">
        <v>0.83</v>
      </c>
      <c r="AB22">
        <v>74.91</v>
      </c>
      <c r="AC22">
        <v>0</v>
      </c>
      <c r="AD22">
        <v>0</v>
      </c>
      <c r="AE22">
        <v>96.85</v>
      </c>
      <c r="AF22">
        <v>0</v>
      </c>
      <c r="AG22">
        <v>56.22</v>
      </c>
      <c r="AH22">
        <v>0</v>
      </c>
      <c r="AI22">
        <v>16.850000000000001</v>
      </c>
      <c r="AJ22">
        <v>49.88</v>
      </c>
      <c r="AK22">
        <v>0</v>
      </c>
      <c r="AL22">
        <v>0</v>
      </c>
      <c r="AM22">
        <v>41.84</v>
      </c>
      <c r="AN22">
        <v>0</v>
      </c>
      <c r="AO22">
        <v>137.28</v>
      </c>
      <c r="AP22">
        <v>35.479999999999997</v>
      </c>
      <c r="AQ22">
        <v>25.06</v>
      </c>
      <c r="AR22">
        <v>193.7</v>
      </c>
      <c r="AS22">
        <v>60.53</v>
      </c>
      <c r="AT22">
        <v>50.27</v>
      </c>
      <c r="AU22">
        <v>0</v>
      </c>
      <c r="AV22">
        <v>18.739999999999998</v>
      </c>
      <c r="AW22">
        <v>49.04</v>
      </c>
      <c r="AX22">
        <v>22.88</v>
      </c>
      <c r="AY22">
        <v>0</v>
      </c>
      <c r="AZ22">
        <v>0</v>
      </c>
      <c r="BA22">
        <v>39.82</v>
      </c>
      <c r="BB22">
        <v>100.08</v>
      </c>
      <c r="BC22">
        <v>14.53</v>
      </c>
      <c r="BD22">
        <v>13.95</v>
      </c>
      <c r="BE22">
        <v>14.53</v>
      </c>
      <c r="BF22">
        <v>28.64</v>
      </c>
      <c r="BG22">
        <v>4.04</v>
      </c>
      <c r="BH22">
        <v>0.44</v>
      </c>
      <c r="BI22">
        <v>1.02</v>
      </c>
      <c r="BJ22">
        <v>0.93</v>
      </c>
      <c r="BK22">
        <v>0.61</v>
      </c>
      <c r="BL22">
        <v>0.97</v>
      </c>
      <c r="BM22">
        <v>0</v>
      </c>
      <c r="BN22">
        <v>40.68</v>
      </c>
      <c r="BO22">
        <v>121.06</v>
      </c>
      <c r="BP22">
        <v>81.349999999999994</v>
      </c>
      <c r="BQ22">
        <v>96.85</v>
      </c>
      <c r="BR22">
        <v>6.02</v>
      </c>
      <c r="BS22">
        <v>0.61</v>
      </c>
      <c r="BT22">
        <v>0</v>
      </c>
      <c r="BU22">
        <v>0</v>
      </c>
    </row>
    <row r="23" spans="1:73">
      <c r="A23" t="s">
        <v>256</v>
      </c>
      <c r="G23" t="s">
        <v>65</v>
      </c>
      <c r="H23" s="115">
        <v>877.21999999999969</v>
      </c>
      <c r="I23" s="88">
        <v>274.39999999999998</v>
      </c>
      <c r="J23" s="88">
        <v>346.47999999999996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0.52</v>
      </c>
      <c r="Z23">
        <v>0.98</v>
      </c>
      <c r="AA23">
        <v>0.83</v>
      </c>
      <c r="AB23">
        <v>74.91</v>
      </c>
      <c r="AC23">
        <v>0</v>
      </c>
      <c r="AD23">
        <v>0</v>
      </c>
      <c r="AE23">
        <v>96.85</v>
      </c>
      <c r="AF23">
        <v>0</v>
      </c>
      <c r="AG23">
        <v>56.22</v>
      </c>
      <c r="AH23">
        <v>0</v>
      </c>
      <c r="AI23">
        <v>16.850000000000001</v>
      </c>
      <c r="AJ23">
        <v>49.88</v>
      </c>
      <c r="AK23">
        <v>0</v>
      </c>
      <c r="AL23">
        <v>0</v>
      </c>
      <c r="AM23">
        <v>41.84</v>
      </c>
      <c r="AN23">
        <v>0</v>
      </c>
      <c r="AO23">
        <v>137.28</v>
      </c>
      <c r="AP23">
        <v>35.479999999999997</v>
      </c>
      <c r="AQ23">
        <v>25.06</v>
      </c>
      <c r="AR23">
        <v>193.7</v>
      </c>
      <c r="AS23">
        <v>60.53</v>
      </c>
      <c r="AT23">
        <v>50.27</v>
      </c>
      <c r="AU23">
        <v>0</v>
      </c>
      <c r="AV23">
        <v>18.739999999999998</v>
      </c>
      <c r="AW23">
        <v>49.04</v>
      </c>
      <c r="AX23">
        <v>22.88</v>
      </c>
      <c r="AY23">
        <v>0</v>
      </c>
      <c r="AZ23">
        <v>0</v>
      </c>
      <c r="BA23">
        <v>39.82</v>
      </c>
      <c r="BB23">
        <v>100.08</v>
      </c>
      <c r="BC23">
        <v>14.53</v>
      </c>
      <c r="BD23">
        <v>13.95</v>
      </c>
      <c r="BE23">
        <v>14.53</v>
      </c>
      <c r="BF23">
        <v>28.64</v>
      </c>
      <c r="BG23">
        <v>4.04</v>
      </c>
      <c r="BH23">
        <v>0.48</v>
      </c>
      <c r="BI23">
        <v>1.02</v>
      </c>
      <c r="BJ23">
        <v>0.93</v>
      </c>
      <c r="BK23">
        <v>0.61</v>
      </c>
      <c r="BL23">
        <v>0.97</v>
      </c>
      <c r="BM23">
        <v>0</v>
      </c>
      <c r="BN23">
        <v>40.68</v>
      </c>
      <c r="BO23">
        <v>121.06</v>
      </c>
      <c r="BP23">
        <v>81.349999999999994</v>
      </c>
      <c r="BQ23">
        <v>96.85</v>
      </c>
      <c r="BR23">
        <v>5.93</v>
      </c>
      <c r="BS23">
        <v>0.61</v>
      </c>
      <c r="BT23">
        <v>0</v>
      </c>
      <c r="BU23">
        <v>0</v>
      </c>
    </row>
    <row r="24" spans="1:73">
      <c r="A24" t="s">
        <v>257</v>
      </c>
      <c r="G24" t="s">
        <v>66</v>
      </c>
      <c r="H24" s="115">
        <v>877.21999999999969</v>
      </c>
      <c r="I24" s="88">
        <v>274.39999999999998</v>
      </c>
      <c r="J24" s="88">
        <v>346.47999999999996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0.52</v>
      </c>
      <c r="Z24">
        <v>0.98</v>
      </c>
      <c r="AA24">
        <v>0.83</v>
      </c>
      <c r="AB24">
        <v>74.91</v>
      </c>
      <c r="AC24">
        <v>0</v>
      </c>
      <c r="AD24">
        <v>0</v>
      </c>
      <c r="AE24">
        <v>96.85</v>
      </c>
      <c r="AF24">
        <v>0</v>
      </c>
      <c r="AG24">
        <v>56.22</v>
      </c>
      <c r="AH24">
        <v>0</v>
      </c>
      <c r="AI24">
        <v>16.850000000000001</v>
      </c>
      <c r="AJ24">
        <v>49.88</v>
      </c>
      <c r="AK24">
        <v>0</v>
      </c>
      <c r="AL24">
        <v>0</v>
      </c>
      <c r="AM24">
        <v>41.84</v>
      </c>
      <c r="AN24">
        <v>0</v>
      </c>
      <c r="AO24">
        <v>137.28</v>
      </c>
      <c r="AP24">
        <v>35.479999999999997</v>
      </c>
      <c r="AQ24">
        <v>25.06</v>
      </c>
      <c r="AR24">
        <v>193.7</v>
      </c>
      <c r="AS24">
        <v>60.53</v>
      </c>
      <c r="AT24">
        <v>50.27</v>
      </c>
      <c r="AU24">
        <v>0</v>
      </c>
      <c r="AV24">
        <v>18.739999999999998</v>
      </c>
      <c r="AW24">
        <v>49.04</v>
      </c>
      <c r="AX24">
        <v>22.88</v>
      </c>
      <c r="AY24">
        <v>0</v>
      </c>
      <c r="AZ24">
        <v>0</v>
      </c>
      <c r="BA24">
        <v>39.82</v>
      </c>
      <c r="BB24">
        <v>100.08</v>
      </c>
      <c r="BC24">
        <v>14.53</v>
      </c>
      <c r="BD24">
        <v>13.95</v>
      </c>
      <c r="BE24">
        <v>14.53</v>
      </c>
      <c r="BF24">
        <v>28.64</v>
      </c>
      <c r="BG24">
        <v>4.04</v>
      </c>
      <c r="BH24">
        <v>0.48</v>
      </c>
      <c r="BI24">
        <v>1.02</v>
      </c>
      <c r="BJ24">
        <v>0.93</v>
      </c>
      <c r="BK24">
        <v>0.61</v>
      </c>
      <c r="BL24">
        <v>0.97</v>
      </c>
      <c r="BM24">
        <v>0</v>
      </c>
      <c r="BN24">
        <v>40.68</v>
      </c>
      <c r="BO24">
        <v>121.06</v>
      </c>
      <c r="BP24">
        <v>81.349999999999994</v>
      </c>
      <c r="BQ24">
        <v>96.85</v>
      </c>
      <c r="BR24">
        <v>5.93</v>
      </c>
      <c r="BS24">
        <v>0.61</v>
      </c>
      <c r="BT24">
        <v>0</v>
      </c>
      <c r="BU24">
        <v>0</v>
      </c>
    </row>
    <row r="25" spans="1:73">
      <c r="A25" t="s">
        <v>258</v>
      </c>
      <c r="G25" t="s">
        <v>67</v>
      </c>
      <c r="H25" s="115">
        <v>877.21999999999969</v>
      </c>
      <c r="I25" s="88">
        <v>274.39999999999998</v>
      </c>
      <c r="J25" s="88">
        <v>346.47999999999996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0.52</v>
      </c>
      <c r="Z25">
        <v>0.98</v>
      </c>
      <c r="AA25">
        <v>0.83</v>
      </c>
      <c r="AB25">
        <v>74.91</v>
      </c>
      <c r="AC25">
        <v>0</v>
      </c>
      <c r="AD25">
        <v>0</v>
      </c>
      <c r="AE25">
        <v>96.85</v>
      </c>
      <c r="AF25">
        <v>0</v>
      </c>
      <c r="AG25">
        <v>56.22</v>
      </c>
      <c r="AH25">
        <v>0</v>
      </c>
      <c r="AI25">
        <v>16.850000000000001</v>
      </c>
      <c r="AJ25">
        <v>49.88</v>
      </c>
      <c r="AK25">
        <v>0</v>
      </c>
      <c r="AL25">
        <v>0</v>
      </c>
      <c r="AM25">
        <v>41.84</v>
      </c>
      <c r="AN25">
        <v>0</v>
      </c>
      <c r="AO25">
        <v>137.28</v>
      </c>
      <c r="AP25">
        <v>35.479999999999997</v>
      </c>
      <c r="AQ25">
        <v>25.06</v>
      </c>
      <c r="AR25">
        <v>193.7</v>
      </c>
      <c r="AS25">
        <v>60.53</v>
      </c>
      <c r="AT25">
        <v>50.27</v>
      </c>
      <c r="AU25">
        <v>0</v>
      </c>
      <c r="AV25">
        <v>18.739999999999998</v>
      </c>
      <c r="AW25">
        <v>49.04</v>
      </c>
      <c r="AX25">
        <v>22.88</v>
      </c>
      <c r="AY25">
        <v>0</v>
      </c>
      <c r="AZ25">
        <v>0</v>
      </c>
      <c r="BA25">
        <v>39.82</v>
      </c>
      <c r="BB25">
        <v>100.08</v>
      </c>
      <c r="BC25">
        <v>14.53</v>
      </c>
      <c r="BD25">
        <v>13.95</v>
      </c>
      <c r="BE25">
        <v>14.53</v>
      </c>
      <c r="BF25">
        <v>28.64</v>
      </c>
      <c r="BG25">
        <v>4.04</v>
      </c>
      <c r="BH25">
        <v>0.48</v>
      </c>
      <c r="BI25">
        <v>1.02</v>
      </c>
      <c r="BJ25">
        <v>0.93</v>
      </c>
      <c r="BK25">
        <v>0.61</v>
      </c>
      <c r="BL25">
        <v>0.97</v>
      </c>
      <c r="BM25">
        <v>0</v>
      </c>
      <c r="BN25">
        <v>40.68</v>
      </c>
      <c r="BO25">
        <v>121.06</v>
      </c>
      <c r="BP25">
        <v>81.349999999999994</v>
      </c>
      <c r="BQ25">
        <v>96.85</v>
      </c>
      <c r="BR25">
        <v>5.93</v>
      </c>
      <c r="BS25">
        <v>0.61</v>
      </c>
      <c r="BT25">
        <v>0</v>
      </c>
      <c r="BU25">
        <v>0</v>
      </c>
    </row>
    <row r="26" spans="1:73">
      <c r="A26" t="s">
        <v>259</v>
      </c>
      <c r="G26" t="s">
        <v>68</v>
      </c>
      <c r="H26" s="115">
        <v>877.21999999999969</v>
      </c>
      <c r="I26" s="88">
        <v>274.39999999999998</v>
      </c>
      <c r="J26" s="88">
        <v>346.47999999999996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0.52</v>
      </c>
      <c r="Z26">
        <v>0.98</v>
      </c>
      <c r="AA26">
        <v>0.83</v>
      </c>
      <c r="AB26">
        <v>74.91</v>
      </c>
      <c r="AC26">
        <v>0</v>
      </c>
      <c r="AD26">
        <v>0</v>
      </c>
      <c r="AE26">
        <v>96.85</v>
      </c>
      <c r="AF26">
        <v>0</v>
      </c>
      <c r="AG26">
        <v>56.22</v>
      </c>
      <c r="AH26">
        <v>0</v>
      </c>
      <c r="AI26">
        <v>16.850000000000001</v>
      </c>
      <c r="AJ26">
        <v>49.88</v>
      </c>
      <c r="AK26">
        <v>0</v>
      </c>
      <c r="AL26">
        <v>0</v>
      </c>
      <c r="AM26">
        <v>41.84</v>
      </c>
      <c r="AN26">
        <v>0</v>
      </c>
      <c r="AO26">
        <v>137.28</v>
      </c>
      <c r="AP26">
        <v>35.479999999999997</v>
      </c>
      <c r="AQ26">
        <v>25.06</v>
      </c>
      <c r="AR26">
        <v>193.7</v>
      </c>
      <c r="AS26">
        <v>60.53</v>
      </c>
      <c r="AT26">
        <v>50.27</v>
      </c>
      <c r="AU26">
        <v>0</v>
      </c>
      <c r="AV26">
        <v>18.739999999999998</v>
      </c>
      <c r="AW26">
        <v>49.04</v>
      </c>
      <c r="AX26">
        <v>22.88</v>
      </c>
      <c r="AY26">
        <v>0</v>
      </c>
      <c r="AZ26">
        <v>0</v>
      </c>
      <c r="BA26">
        <v>39.82</v>
      </c>
      <c r="BB26">
        <v>100.08</v>
      </c>
      <c r="BC26">
        <v>14.53</v>
      </c>
      <c r="BD26">
        <v>13.95</v>
      </c>
      <c r="BE26">
        <v>14.53</v>
      </c>
      <c r="BF26">
        <v>28.64</v>
      </c>
      <c r="BG26">
        <v>4.04</v>
      </c>
      <c r="BH26">
        <v>0.48</v>
      </c>
      <c r="BI26">
        <v>1.02</v>
      </c>
      <c r="BJ26">
        <v>0.93</v>
      </c>
      <c r="BK26">
        <v>0.61</v>
      </c>
      <c r="BL26">
        <v>0.97</v>
      </c>
      <c r="BM26">
        <v>0</v>
      </c>
      <c r="BN26">
        <v>40.68</v>
      </c>
      <c r="BO26">
        <v>121.06</v>
      </c>
      <c r="BP26">
        <v>81.349999999999994</v>
      </c>
      <c r="BQ26">
        <v>96.85</v>
      </c>
      <c r="BR26">
        <v>5.93</v>
      </c>
      <c r="BS26">
        <v>0.61</v>
      </c>
      <c r="BT26">
        <v>0</v>
      </c>
      <c r="BU26">
        <v>0</v>
      </c>
    </row>
    <row r="27" spans="1:73">
      <c r="A27" t="s">
        <v>260</v>
      </c>
      <c r="G27" t="s">
        <v>69</v>
      </c>
      <c r="H27" s="115">
        <v>778.18999999999994</v>
      </c>
      <c r="I27" s="88">
        <v>227.28</v>
      </c>
      <c r="J27" s="88">
        <v>346.47999999999996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0.52</v>
      </c>
      <c r="Z27">
        <v>0.98</v>
      </c>
      <c r="AA27">
        <v>0.93</v>
      </c>
      <c r="AB27">
        <v>74.91</v>
      </c>
      <c r="AC27">
        <v>0</v>
      </c>
      <c r="AD27">
        <v>0</v>
      </c>
      <c r="AE27">
        <v>96.85</v>
      </c>
      <c r="AF27">
        <v>0</v>
      </c>
      <c r="AG27">
        <v>0</v>
      </c>
      <c r="AH27">
        <v>0</v>
      </c>
      <c r="AI27">
        <v>16.850000000000001</v>
      </c>
      <c r="AJ27">
        <v>49.88</v>
      </c>
      <c r="AK27">
        <v>0</v>
      </c>
      <c r="AL27">
        <v>0</v>
      </c>
      <c r="AM27">
        <v>0</v>
      </c>
      <c r="AN27">
        <v>0</v>
      </c>
      <c r="AO27">
        <v>137.28</v>
      </c>
      <c r="AP27">
        <v>37.47</v>
      </c>
      <c r="AQ27">
        <v>25.06</v>
      </c>
      <c r="AR27">
        <v>193.7</v>
      </c>
      <c r="AS27">
        <v>60.53</v>
      </c>
      <c r="AT27">
        <v>50.27</v>
      </c>
      <c r="AU27">
        <v>0</v>
      </c>
      <c r="AV27">
        <v>0</v>
      </c>
      <c r="AW27">
        <v>49.04</v>
      </c>
      <c r="AX27">
        <v>22.88</v>
      </c>
      <c r="AY27">
        <v>0</v>
      </c>
      <c r="AZ27">
        <v>0</v>
      </c>
      <c r="BA27">
        <v>39.82</v>
      </c>
      <c r="BB27">
        <v>100.08</v>
      </c>
      <c r="BC27">
        <v>14.53</v>
      </c>
      <c r="BD27">
        <v>0</v>
      </c>
      <c r="BE27">
        <v>0</v>
      </c>
      <c r="BF27">
        <v>28.64</v>
      </c>
      <c r="BG27">
        <v>0.98</v>
      </c>
      <c r="BH27">
        <v>0.57999999999999996</v>
      </c>
      <c r="BI27">
        <v>1.02</v>
      </c>
      <c r="BJ27">
        <v>0.93</v>
      </c>
      <c r="BK27">
        <v>0.61</v>
      </c>
      <c r="BL27">
        <v>0.97</v>
      </c>
      <c r="BM27">
        <v>0</v>
      </c>
      <c r="BN27">
        <v>40.68</v>
      </c>
      <c r="BO27">
        <v>121.06</v>
      </c>
      <c r="BP27">
        <v>81.349999999999994</v>
      </c>
      <c r="BQ27">
        <v>96.85</v>
      </c>
      <c r="BR27">
        <v>5.93</v>
      </c>
      <c r="BS27">
        <v>0.61</v>
      </c>
      <c r="BT27">
        <v>0</v>
      </c>
      <c r="BU27">
        <v>0</v>
      </c>
    </row>
    <row r="28" spans="1:73">
      <c r="A28" t="s">
        <v>261</v>
      </c>
      <c r="G28" t="s">
        <v>70</v>
      </c>
      <c r="H28" s="115">
        <v>779.56</v>
      </c>
      <c r="I28" s="88">
        <v>227.86</v>
      </c>
      <c r="J28" s="88">
        <v>346.47999999999996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0.52</v>
      </c>
      <c r="Z28">
        <v>0.98</v>
      </c>
      <c r="AA28">
        <v>0.93</v>
      </c>
      <c r="AB28">
        <v>74.91</v>
      </c>
      <c r="AC28">
        <v>0</v>
      </c>
      <c r="AD28">
        <v>0</v>
      </c>
      <c r="AE28">
        <v>96.85</v>
      </c>
      <c r="AF28">
        <v>0</v>
      </c>
      <c r="AG28">
        <v>0</v>
      </c>
      <c r="AH28">
        <v>0</v>
      </c>
      <c r="AI28">
        <v>16.850000000000001</v>
      </c>
      <c r="AJ28">
        <v>49.88</v>
      </c>
      <c r="AK28">
        <v>0</v>
      </c>
      <c r="AL28">
        <v>0</v>
      </c>
      <c r="AM28">
        <v>0</v>
      </c>
      <c r="AN28">
        <v>0</v>
      </c>
      <c r="AO28">
        <v>137.28</v>
      </c>
      <c r="AP28">
        <v>37.47</v>
      </c>
      <c r="AQ28">
        <v>25.06</v>
      </c>
      <c r="AR28">
        <v>193.7</v>
      </c>
      <c r="AS28">
        <v>60.53</v>
      </c>
      <c r="AT28">
        <v>50.27</v>
      </c>
      <c r="AU28">
        <v>0</v>
      </c>
      <c r="AV28">
        <v>0</v>
      </c>
      <c r="AW28">
        <v>49.04</v>
      </c>
      <c r="AX28">
        <v>22.88</v>
      </c>
      <c r="AY28">
        <v>0</v>
      </c>
      <c r="AZ28">
        <v>0</v>
      </c>
      <c r="BA28">
        <v>39.82</v>
      </c>
      <c r="BB28">
        <v>100.08</v>
      </c>
      <c r="BC28">
        <v>14.53</v>
      </c>
      <c r="BD28">
        <v>0</v>
      </c>
      <c r="BE28">
        <v>0</v>
      </c>
      <c r="BF28">
        <v>28.64</v>
      </c>
      <c r="BG28">
        <v>0.98</v>
      </c>
      <c r="BH28">
        <v>0.57999999999999996</v>
      </c>
      <c r="BI28">
        <v>1.02</v>
      </c>
      <c r="BJ28">
        <v>0.93</v>
      </c>
      <c r="BK28">
        <v>0.61</v>
      </c>
      <c r="BL28">
        <v>0.97</v>
      </c>
      <c r="BM28">
        <v>0</v>
      </c>
      <c r="BN28">
        <v>40.68</v>
      </c>
      <c r="BO28">
        <v>121.06</v>
      </c>
      <c r="BP28">
        <v>81.349999999999994</v>
      </c>
      <c r="BQ28">
        <v>96.85</v>
      </c>
      <c r="BR28">
        <v>5.93</v>
      </c>
      <c r="BS28">
        <v>0.61</v>
      </c>
      <c r="BT28">
        <v>1.37</v>
      </c>
      <c r="BU28">
        <v>0.57999999999999996</v>
      </c>
    </row>
    <row r="29" spans="1:73">
      <c r="A29" t="s">
        <v>269</v>
      </c>
      <c r="G29" t="s">
        <v>71</v>
      </c>
      <c r="H29" s="115">
        <v>780.57999999999993</v>
      </c>
      <c r="I29" s="88">
        <v>228.3</v>
      </c>
      <c r="J29" s="88">
        <v>346.47999999999996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0.52</v>
      </c>
      <c r="Z29">
        <v>0.98</v>
      </c>
      <c r="AA29">
        <v>0.93</v>
      </c>
      <c r="AB29">
        <v>74.91</v>
      </c>
      <c r="AC29">
        <v>0</v>
      </c>
      <c r="AD29">
        <v>0</v>
      </c>
      <c r="AE29">
        <v>96.85</v>
      </c>
      <c r="AF29">
        <v>0</v>
      </c>
      <c r="AG29">
        <v>0</v>
      </c>
      <c r="AH29">
        <v>0</v>
      </c>
      <c r="AI29">
        <v>16.850000000000001</v>
      </c>
      <c r="AJ29">
        <v>49.88</v>
      </c>
      <c r="AK29">
        <v>0</v>
      </c>
      <c r="AL29">
        <v>0</v>
      </c>
      <c r="AM29">
        <v>0</v>
      </c>
      <c r="AN29">
        <v>0</v>
      </c>
      <c r="AO29">
        <v>137.28</v>
      </c>
      <c r="AP29">
        <v>37.47</v>
      </c>
      <c r="AQ29">
        <v>25.06</v>
      </c>
      <c r="AR29">
        <v>193.7</v>
      </c>
      <c r="AS29">
        <v>60.53</v>
      </c>
      <c r="AT29">
        <v>50.27</v>
      </c>
      <c r="AU29">
        <v>0</v>
      </c>
      <c r="AV29">
        <v>0</v>
      </c>
      <c r="AW29">
        <v>49.04</v>
      </c>
      <c r="AX29">
        <v>22.88</v>
      </c>
      <c r="AY29">
        <v>0</v>
      </c>
      <c r="AZ29">
        <v>0</v>
      </c>
      <c r="BA29">
        <v>39.82</v>
      </c>
      <c r="BB29">
        <v>100.08</v>
      </c>
      <c r="BC29">
        <v>14.53</v>
      </c>
      <c r="BD29">
        <v>0</v>
      </c>
      <c r="BE29">
        <v>0</v>
      </c>
      <c r="BF29">
        <v>28.64</v>
      </c>
      <c r="BG29">
        <v>0.98</v>
      </c>
      <c r="BH29">
        <v>0.57999999999999996</v>
      </c>
      <c r="BI29">
        <v>1.02</v>
      </c>
      <c r="BJ29">
        <v>0.93</v>
      </c>
      <c r="BK29">
        <v>0.61</v>
      </c>
      <c r="BL29">
        <v>0.97</v>
      </c>
      <c r="BM29">
        <v>0</v>
      </c>
      <c r="BN29">
        <v>40.68</v>
      </c>
      <c r="BO29">
        <v>121.06</v>
      </c>
      <c r="BP29">
        <v>81.349999999999994</v>
      </c>
      <c r="BQ29">
        <v>96.85</v>
      </c>
      <c r="BR29">
        <v>5.93</v>
      </c>
      <c r="BS29">
        <v>0.61</v>
      </c>
      <c r="BT29">
        <v>2.39</v>
      </c>
      <c r="BU29">
        <v>1.02</v>
      </c>
    </row>
    <row r="30" spans="1:73">
      <c r="A30" t="s">
        <v>270</v>
      </c>
      <c r="G30" t="s">
        <v>72</v>
      </c>
      <c r="H30" s="115">
        <v>781.77</v>
      </c>
      <c r="I30" s="88">
        <v>228.82</v>
      </c>
      <c r="J30" s="88">
        <v>346.47999999999996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0.52</v>
      </c>
      <c r="Z30">
        <v>0.98</v>
      </c>
      <c r="AA30">
        <v>0.93</v>
      </c>
      <c r="AB30">
        <v>74.91</v>
      </c>
      <c r="AC30">
        <v>0</v>
      </c>
      <c r="AD30">
        <v>0</v>
      </c>
      <c r="AE30">
        <v>96.85</v>
      </c>
      <c r="AF30">
        <v>0</v>
      </c>
      <c r="AG30">
        <v>0</v>
      </c>
      <c r="AH30">
        <v>0</v>
      </c>
      <c r="AI30">
        <v>16.850000000000001</v>
      </c>
      <c r="AJ30">
        <v>49.88</v>
      </c>
      <c r="AK30">
        <v>0</v>
      </c>
      <c r="AL30">
        <v>0</v>
      </c>
      <c r="AM30">
        <v>0</v>
      </c>
      <c r="AN30">
        <v>0</v>
      </c>
      <c r="AO30">
        <v>137.28</v>
      </c>
      <c r="AP30">
        <v>37.47</v>
      </c>
      <c r="AQ30">
        <v>25.06</v>
      </c>
      <c r="AR30">
        <v>193.7</v>
      </c>
      <c r="AS30">
        <v>60.53</v>
      </c>
      <c r="AT30">
        <v>50.27</v>
      </c>
      <c r="AU30">
        <v>0</v>
      </c>
      <c r="AV30">
        <v>0</v>
      </c>
      <c r="AW30">
        <v>49.04</v>
      </c>
      <c r="AX30">
        <v>22.88</v>
      </c>
      <c r="AY30">
        <v>0</v>
      </c>
      <c r="AZ30">
        <v>0</v>
      </c>
      <c r="BA30">
        <v>39.82</v>
      </c>
      <c r="BB30">
        <v>100.08</v>
      </c>
      <c r="BC30">
        <v>14.53</v>
      </c>
      <c r="BD30">
        <v>0</v>
      </c>
      <c r="BE30">
        <v>0</v>
      </c>
      <c r="BF30">
        <v>28.64</v>
      </c>
      <c r="BG30">
        <v>0.98</v>
      </c>
      <c r="BH30">
        <v>0.57999999999999996</v>
      </c>
      <c r="BI30">
        <v>1.02</v>
      </c>
      <c r="BJ30">
        <v>0.93</v>
      </c>
      <c r="BK30">
        <v>0.61</v>
      </c>
      <c r="BL30">
        <v>0.97</v>
      </c>
      <c r="BM30">
        <v>0</v>
      </c>
      <c r="BN30">
        <v>40.68</v>
      </c>
      <c r="BO30">
        <v>121.06</v>
      </c>
      <c r="BP30">
        <v>81.349999999999994</v>
      </c>
      <c r="BQ30">
        <v>96.85</v>
      </c>
      <c r="BR30">
        <v>5.93</v>
      </c>
      <c r="BS30">
        <v>0.61</v>
      </c>
      <c r="BT30">
        <v>3.58</v>
      </c>
      <c r="BU30">
        <v>1.54</v>
      </c>
    </row>
    <row r="31" spans="1:73">
      <c r="A31" t="s">
        <v>280</v>
      </c>
      <c r="G31" t="s">
        <v>73</v>
      </c>
      <c r="H31" s="115">
        <v>783.17</v>
      </c>
      <c r="I31" s="88">
        <v>229.46</v>
      </c>
      <c r="J31" s="88">
        <v>346.38999999999993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0.52</v>
      </c>
      <c r="Z31">
        <v>0.98</v>
      </c>
      <c r="AA31">
        <v>0.97</v>
      </c>
      <c r="AB31">
        <v>74.91</v>
      </c>
      <c r="AC31">
        <v>0</v>
      </c>
      <c r="AD31">
        <v>0</v>
      </c>
      <c r="AE31">
        <v>96.85</v>
      </c>
      <c r="AF31">
        <v>0</v>
      </c>
      <c r="AG31">
        <v>0</v>
      </c>
      <c r="AH31">
        <v>0</v>
      </c>
      <c r="AI31">
        <v>16.850000000000001</v>
      </c>
      <c r="AJ31">
        <v>49.88</v>
      </c>
      <c r="AK31">
        <v>0</v>
      </c>
      <c r="AL31">
        <v>0</v>
      </c>
      <c r="AM31">
        <v>0</v>
      </c>
      <c r="AN31">
        <v>0</v>
      </c>
      <c r="AO31">
        <v>137.28</v>
      </c>
      <c r="AP31">
        <v>37.47</v>
      </c>
      <c r="AQ31">
        <v>25.06</v>
      </c>
      <c r="AR31">
        <v>193.7</v>
      </c>
      <c r="AS31">
        <v>60.53</v>
      </c>
      <c r="AT31">
        <v>50.27</v>
      </c>
      <c r="AU31">
        <v>0</v>
      </c>
      <c r="AV31">
        <v>0</v>
      </c>
      <c r="AW31">
        <v>49.04</v>
      </c>
      <c r="AX31">
        <v>22.88</v>
      </c>
      <c r="AY31">
        <v>0</v>
      </c>
      <c r="AZ31">
        <v>0</v>
      </c>
      <c r="BA31">
        <v>39.82</v>
      </c>
      <c r="BB31">
        <v>100.08</v>
      </c>
      <c r="BC31">
        <v>14.53</v>
      </c>
      <c r="BD31">
        <v>0</v>
      </c>
      <c r="BE31">
        <v>0</v>
      </c>
      <c r="BF31">
        <v>28.64</v>
      </c>
      <c r="BG31">
        <v>0.98</v>
      </c>
      <c r="BH31">
        <v>0.57999999999999996</v>
      </c>
      <c r="BI31">
        <v>1.02</v>
      </c>
      <c r="BJ31">
        <v>0.93</v>
      </c>
      <c r="BK31">
        <v>0.61</v>
      </c>
      <c r="BL31">
        <v>0.97</v>
      </c>
      <c r="BM31">
        <v>0</v>
      </c>
      <c r="BN31">
        <v>40.68</v>
      </c>
      <c r="BO31">
        <v>121.06</v>
      </c>
      <c r="BP31">
        <v>81.349999999999994</v>
      </c>
      <c r="BQ31">
        <v>96.85</v>
      </c>
      <c r="BR31">
        <v>5.84</v>
      </c>
      <c r="BS31">
        <v>0.61</v>
      </c>
      <c r="BT31">
        <v>4.9800000000000004</v>
      </c>
      <c r="BU31">
        <v>2.14</v>
      </c>
    </row>
    <row r="32" spans="1:73">
      <c r="A32" t="s">
        <v>281</v>
      </c>
      <c r="G32" t="s">
        <v>74</v>
      </c>
      <c r="H32" s="115">
        <v>784.88</v>
      </c>
      <c r="I32" s="88">
        <v>230.18000000000004</v>
      </c>
      <c r="J32" s="88">
        <v>346.38999999999993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0.52</v>
      </c>
      <c r="Z32">
        <v>0.98</v>
      </c>
      <c r="AA32">
        <v>0.97</v>
      </c>
      <c r="AB32">
        <v>74.91</v>
      </c>
      <c r="AC32">
        <v>0</v>
      </c>
      <c r="AD32">
        <v>0</v>
      </c>
      <c r="AE32">
        <v>96.85</v>
      </c>
      <c r="AF32">
        <v>0</v>
      </c>
      <c r="AG32">
        <v>0</v>
      </c>
      <c r="AH32">
        <v>0</v>
      </c>
      <c r="AI32">
        <v>16.850000000000001</v>
      </c>
      <c r="AJ32">
        <v>49.88</v>
      </c>
      <c r="AK32">
        <v>0</v>
      </c>
      <c r="AL32">
        <v>0</v>
      </c>
      <c r="AM32">
        <v>0</v>
      </c>
      <c r="AN32">
        <v>0</v>
      </c>
      <c r="AO32">
        <v>137.28</v>
      </c>
      <c r="AP32">
        <v>37.47</v>
      </c>
      <c r="AQ32">
        <v>25.06</v>
      </c>
      <c r="AR32">
        <v>193.7</v>
      </c>
      <c r="AS32">
        <v>60.53</v>
      </c>
      <c r="AT32">
        <v>50.27</v>
      </c>
      <c r="AU32">
        <v>0</v>
      </c>
      <c r="AV32">
        <v>0</v>
      </c>
      <c r="AW32">
        <v>49.04</v>
      </c>
      <c r="AX32">
        <v>22.88</v>
      </c>
      <c r="AY32">
        <v>0</v>
      </c>
      <c r="AZ32">
        <v>0</v>
      </c>
      <c r="BA32">
        <v>39.82</v>
      </c>
      <c r="BB32">
        <v>100.08</v>
      </c>
      <c r="BC32">
        <v>14.53</v>
      </c>
      <c r="BD32">
        <v>0</v>
      </c>
      <c r="BE32">
        <v>0</v>
      </c>
      <c r="BF32">
        <v>28.64</v>
      </c>
      <c r="BG32">
        <v>0.98</v>
      </c>
      <c r="BH32">
        <v>0.57999999999999996</v>
      </c>
      <c r="BI32">
        <v>1.02</v>
      </c>
      <c r="BJ32">
        <v>0.93</v>
      </c>
      <c r="BK32">
        <v>0.61</v>
      </c>
      <c r="BL32">
        <v>0.97</v>
      </c>
      <c r="BM32">
        <v>0</v>
      </c>
      <c r="BN32">
        <v>40.68</v>
      </c>
      <c r="BO32">
        <v>121.06</v>
      </c>
      <c r="BP32">
        <v>81.349999999999994</v>
      </c>
      <c r="BQ32">
        <v>96.85</v>
      </c>
      <c r="BR32">
        <v>5.84</v>
      </c>
      <c r="BS32">
        <v>0.61</v>
      </c>
      <c r="BT32">
        <v>6.69</v>
      </c>
      <c r="BU32">
        <v>2.86</v>
      </c>
    </row>
    <row r="33" spans="1:73">
      <c r="A33" t="s">
        <v>282</v>
      </c>
      <c r="G33" t="s">
        <v>75</v>
      </c>
      <c r="H33" s="115">
        <v>787.56999999999994</v>
      </c>
      <c r="I33" s="88">
        <v>231.34000000000003</v>
      </c>
      <c r="J33" s="88">
        <v>346.38999999999993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0.52</v>
      </c>
      <c r="Z33">
        <v>0.98</v>
      </c>
      <c r="AA33">
        <v>0.97</v>
      </c>
      <c r="AB33">
        <v>74.91</v>
      </c>
      <c r="AC33">
        <v>0</v>
      </c>
      <c r="AD33">
        <v>0</v>
      </c>
      <c r="AE33">
        <v>96.85</v>
      </c>
      <c r="AF33">
        <v>0</v>
      </c>
      <c r="AG33">
        <v>0</v>
      </c>
      <c r="AH33">
        <v>0</v>
      </c>
      <c r="AI33">
        <v>16.850000000000001</v>
      </c>
      <c r="AJ33">
        <v>49.88</v>
      </c>
      <c r="AK33">
        <v>0</v>
      </c>
      <c r="AL33">
        <v>0</v>
      </c>
      <c r="AM33">
        <v>0</v>
      </c>
      <c r="AN33">
        <v>0</v>
      </c>
      <c r="AO33">
        <v>137.28</v>
      </c>
      <c r="AP33">
        <v>37.47</v>
      </c>
      <c r="AQ33">
        <v>25.06</v>
      </c>
      <c r="AR33">
        <v>193.7</v>
      </c>
      <c r="AS33">
        <v>60.53</v>
      </c>
      <c r="AT33">
        <v>50.27</v>
      </c>
      <c r="AU33">
        <v>0</v>
      </c>
      <c r="AV33">
        <v>0</v>
      </c>
      <c r="AW33">
        <v>49.04</v>
      </c>
      <c r="AX33">
        <v>22.88</v>
      </c>
      <c r="AY33">
        <v>0</v>
      </c>
      <c r="AZ33">
        <v>0</v>
      </c>
      <c r="BA33">
        <v>39.82</v>
      </c>
      <c r="BB33">
        <v>100.08</v>
      </c>
      <c r="BC33">
        <v>14.53</v>
      </c>
      <c r="BD33">
        <v>0</v>
      </c>
      <c r="BE33">
        <v>0</v>
      </c>
      <c r="BF33">
        <v>28.64</v>
      </c>
      <c r="BG33">
        <v>0.98</v>
      </c>
      <c r="BH33">
        <v>0.57999999999999996</v>
      </c>
      <c r="BI33">
        <v>1.02</v>
      </c>
      <c r="BJ33">
        <v>0.93</v>
      </c>
      <c r="BK33">
        <v>0.61</v>
      </c>
      <c r="BL33">
        <v>0.97</v>
      </c>
      <c r="BM33">
        <v>0</v>
      </c>
      <c r="BN33">
        <v>40.68</v>
      </c>
      <c r="BO33">
        <v>121.06</v>
      </c>
      <c r="BP33">
        <v>81.349999999999994</v>
      </c>
      <c r="BQ33">
        <v>96.85</v>
      </c>
      <c r="BR33">
        <v>5.84</v>
      </c>
      <c r="BS33">
        <v>0.61</v>
      </c>
      <c r="BT33">
        <v>9.3800000000000008</v>
      </c>
      <c r="BU33">
        <v>4.0199999999999996</v>
      </c>
    </row>
    <row r="34" spans="1:73">
      <c r="A34" t="s">
        <v>283</v>
      </c>
      <c r="G34" t="s">
        <v>76</v>
      </c>
      <c r="H34" s="115">
        <v>789.83999999999992</v>
      </c>
      <c r="I34" s="88">
        <v>232.31000000000003</v>
      </c>
      <c r="J34" s="88">
        <v>346.38999999999993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0.52</v>
      </c>
      <c r="Z34">
        <v>0.98</v>
      </c>
      <c r="AA34">
        <v>0.97</v>
      </c>
      <c r="AB34">
        <v>74.91</v>
      </c>
      <c r="AC34">
        <v>0</v>
      </c>
      <c r="AD34">
        <v>0</v>
      </c>
      <c r="AE34">
        <v>96.85</v>
      </c>
      <c r="AF34">
        <v>0</v>
      </c>
      <c r="AG34">
        <v>0</v>
      </c>
      <c r="AH34">
        <v>0</v>
      </c>
      <c r="AI34">
        <v>16.850000000000001</v>
      </c>
      <c r="AJ34">
        <v>49.88</v>
      </c>
      <c r="AK34">
        <v>0</v>
      </c>
      <c r="AL34">
        <v>0</v>
      </c>
      <c r="AM34">
        <v>0</v>
      </c>
      <c r="AN34">
        <v>0</v>
      </c>
      <c r="AO34">
        <v>137.28</v>
      </c>
      <c r="AP34">
        <v>37.47</v>
      </c>
      <c r="AQ34">
        <v>25.06</v>
      </c>
      <c r="AR34">
        <v>193.7</v>
      </c>
      <c r="AS34">
        <v>60.53</v>
      </c>
      <c r="AT34">
        <v>50.27</v>
      </c>
      <c r="AU34">
        <v>0</v>
      </c>
      <c r="AV34">
        <v>0</v>
      </c>
      <c r="AW34">
        <v>49.04</v>
      </c>
      <c r="AX34">
        <v>22.88</v>
      </c>
      <c r="AY34">
        <v>0</v>
      </c>
      <c r="AZ34">
        <v>0</v>
      </c>
      <c r="BA34">
        <v>39.82</v>
      </c>
      <c r="BB34">
        <v>100.08</v>
      </c>
      <c r="BC34">
        <v>14.53</v>
      </c>
      <c r="BD34">
        <v>0</v>
      </c>
      <c r="BE34">
        <v>0</v>
      </c>
      <c r="BF34">
        <v>28.64</v>
      </c>
      <c r="BG34">
        <v>0.98</v>
      </c>
      <c r="BH34">
        <v>0.57999999999999996</v>
      </c>
      <c r="BI34">
        <v>1.02</v>
      </c>
      <c r="BJ34">
        <v>0.93</v>
      </c>
      <c r="BK34">
        <v>0.61</v>
      </c>
      <c r="BL34">
        <v>0.97</v>
      </c>
      <c r="BM34">
        <v>0</v>
      </c>
      <c r="BN34">
        <v>40.68</v>
      </c>
      <c r="BO34">
        <v>121.06</v>
      </c>
      <c r="BP34">
        <v>81.349999999999994</v>
      </c>
      <c r="BQ34">
        <v>96.85</v>
      </c>
      <c r="BR34">
        <v>5.84</v>
      </c>
      <c r="BS34">
        <v>0.61</v>
      </c>
      <c r="BT34">
        <v>11.65</v>
      </c>
      <c r="BU34">
        <v>4.99</v>
      </c>
    </row>
    <row r="35" spans="1:73">
      <c r="A35" t="s">
        <v>298</v>
      </c>
      <c r="G35" t="s">
        <v>77</v>
      </c>
      <c r="H35" s="115">
        <v>903.26</v>
      </c>
      <c r="I35" s="88">
        <v>233.32000000000002</v>
      </c>
      <c r="J35" s="88">
        <v>346.28999999999996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74.91</v>
      </c>
      <c r="AC35">
        <v>0</v>
      </c>
      <c r="AD35">
        <v>0</v>
      </c>
      <c r="AE35">
        <v>96.85</v>
      </c>
      <c r="AF35">
        <v>0</v>
      </c>
      <c r="AG35">
        <v>0</v>
      </c>
      <c r="AH35">
        <v>0</v>
      </c>
      <c r="AI35">
        <v>16.850000000000001</v>
      </c>
      <c r="AJ35">
        <v>49.88</v>
      </c>
      <c r="AK35">
        <v>0</v>
      </c>
      <c r="AL35">
        <v>0</v>
      </c>
      <c r="AM35">
        <v>0</v>
      </c>
      <c r="AN35">
        <v>0</v>
      </c>
      <c r="AO35">
        <v>137.28</v>
      </c>
      <c r="AP35">
        <v>37.47</v>
      </c>
      <c r="AQ35">
        <v>25.06</v>
      </c>
      <c r="AR35">
        <v>193.7</v>
      </c>
      <c r="AS35">
        <v>171.42</v>
      </c>
      <c r="AT35">
        <v>50.27</v>
      </c>
      <c r="AU35">
        <v>0</v>
      </c>
      <c r="AV35">
        <v>0</v>
      </c>
      <c r="AW35">
        <v>49.04</v>
      </c>
      <c r="AX35">
        <v>22.88</v>
      </c>
      <c r="AY35">
        <v>0</v>
      </c>
      <c r="AZ35">
        <v>0</v>
      </c>
      <c r="BA35">
        <v>39.82</v>
      </c>
      <c r="BB35">
        <v>100.08</v>
      </c>
      <c r="BC35">
        <v>14.53</v>
      </c>
      <c r="BD35">
        <v>0</v>
      </c>
      <c r="BE35">
        <v>0</v>
      </c>
      <c r="BF35">
        <v>28.64</v>
      </c>
      <c r="BG35">
        <v>0.98</v>
      </c>
      <c r="BH35">
        <v>0.57999999999999996</v>
      </c>
      <c r="BI35">
        <v>1.02</v>
      </c>
      <c r="BJ35">
        <v>0.97</v>
      </c>
      <c r="BK35">
        <v>0.61</v>
      </c>
      <c r="BL35">
        <v>0.97</v>
      </c>
      <c r="BM35">
        <v>0</v>
      </c>
      <c r="BN35">
        <v>40.68</v>
      </c>
      <c r="BO35">
        <v>121.06</v>
      </c>
      <c r="BP35">
        <v>81.349999999999994</v>
      </c>
      <c r="BQ35">
        <v>96.85</v>
      </c>
      <c r="BR35">
        <v>5.74</v>
      </c>
      <c r="BS35">
        <v>0.61</v>
      </c>
      <c r="BT35">
        <v>14</v>
      </c>
      <c r="BU35">
        <v>6</v>
      </c>
    </row>
    <row r="36" spans="1:73">
      <c r="A36" t="s">
        <v>331</v>
      </c>
      <c r="G36" t="s">
        <v>78</v>
      </c>
      <c r="H36" s="115">
        <v>906.06</v>
      </c>
      <c r="I36" s="88">
        <v>234.52</v>
      </c>
      <c r="J36" s="88">
        <v>346.28999999999996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74.91</v>
      </c>
      <c r="AC36">
        <v>0</v>
      </c>
      <c r="AD36">
        <v>0</v>
      </c>
      <c r="AE36">
        <v>96.85</v>
      </c>
      <c r="AF36">
        <v>0</v>
      </c>
      <c r="AG36">
        <v>0</v>
      </c>
      <c r="AH36">
        <v>0</v>
      </c>
      <c r="AI36">
        <v>16.850000000000001</v>
      </c>
      <c r="AJ36">
        <v>49.88</v>
      </c>
      <c r="AK36">
        <v>0</v>
      </c>
      <c r="AL36">
        <v>0</v>
      </c>
      <c r="AM36">
        <v>0</v>
      </c>
      <c r="AN36">
        <v>0</v>
      </c>
      <c r="AO36">
        <v>137.28</v>
      </c>
      <c r="AP36">
        <v>37.47</v>
      </c>
      <c r="AQ36">
        <v>25.06</v>
      </c>
      <c r="AR36">
        <v>193.7</v>
      </c>
      <c r="AS36">
        <v>171.42</v>
      </c>
      <c r="AT36">
        <v>50.27</v>
      </c>
      <c r="AU36">
        <v>0</v>
      </c>
      <c r="AV36">
        <v>0</v>
      </c>
      <c r="AW36">
        <v>49.04</v>
      </c>
      <c r="AX36">
        <v>22.88</v>
      </c>
      <c r="AY36">
        <v>0</v>
      </c>
      <c r="AZ36">
        <v>0</v>
      </c>
      <c r="BA36">
        <v>39.82</v>
      </c>
      <c r="BB36">
        <v>100.08</v>
      </c>
      <c r="BC36">
        <v>14.53</v>
      </c>
      <c r="BD36">
        <v>0</v>
      </c>
      <c r="BE36">
        <v>0</v>
      </c>
      <c r="BF36">
        <v>28.64</v>
      </c>
      <c r="BG36">
        <v>0.98</v>
      </c>
      <c r="BH36">
        <v>0.57999999999999996</v>
      </c>
      <c r="BI36">
        <v>1.02</v>
      </c>
      <c r="BJ36">
        <v>0.97</v>
      </c>
      <c r="BK36">
        <v>0.61</v>
      </c>
      <c r="BL36">
        <v>0.97</v>
      </c>
      <c r="BM36">
        <v>0</v>
      </c>
      <c r="BN36">
        <v>40.68</v>
      </c>
      <c r="BO36">
        <v>121.06</v>
      </c>
      <c r="BP36">
        <v>81.349999999999994</v>
      </c>
      <c r="BQ36">
        <v>96.85</v>
      </c>
      <c r="BR36">
        <v>5.74</v>
      </c>
      <c r="BS36">
        <v>0.61</v>
      </c>
      <c r="BT36">
        <v>16.8</v>
      </c>
      <c r="BU36">
        <v>7.2</v>
      </c>
    </row>
    <row r="37" spans="1:73">
      <c r="A37" t="s">
        <v>332</v>
      </c>
      <c r="G37" t="s">
        <v>79</v>
      </c>
      <c r="H37" s="115">
        <v>907.46</v>
      </c>
      <c r="I37" s="88">
        <v>235.12000000000003</v>
      </c>
      <c r="J37" s="88">
        <v>346.28999999999996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74.91</v>
      </c>
      <c r="AC37">
        <v>0</v>
      </c>
      <c r="AD37">
        <v>0</v>
      </c>
      <c r="AE37">
        <v>96.85</v>
      </c>
      <c r="AF37">
        <v>0</v>
      </c>
      <c r="AG37">
        <v>0</v>
      </c>
      <c r="AH37">
        <v>0</v>
      </c>
      <c r="AI37">
        <v>16.850000000000001</v>
      </c>
      <c r="AJ37">
        <v>49.88</v>
      </c>
      <c r="AK37">
        <v>0</v>
      </c>
      <c r="AL37">
        <v>0</v>
      </c>
      <c r="AM37">
        <v>0</v>
      </c>
      <c r="AN37">
        <v>0</v>
      </c>
      <c r="AO37">
        <v>137.28</v>
      </c>
      <c r="AP37">
        <v>37.47</v>
      </c>
      <c r="AQ37">
        <v>25.06</v>
      </c>
      <c r="AR37">
        <v>193.7</v>
      </c>
      <c r="AS37">
        <v>171.42</v>
      </c>
      <c r="AT37">
        <v>50.27</v>
      </c>
      <c r="AU37">
        <v>0</v>
      </c>
      <c r="AV37">
        <v>0</v>
      </c>
      <c r="AW37">
        <v>49.04</v>
      </c>
      <c r="AX37">
        <v>22.88</v>
      </c>
      <c r="AY37">
        <v>0</v>
      </c>
      <c r="AZ37">
        <v>0</v>
      </c>
      <c r="BA37">
        <v>39.82</v>
      </c>
      <c r="BB37">
        <v>100.08</v>
      </c>
      <c r="BC37">
        <v>14.53</v>
      </c>
      <c r="BD37">
        <v>0</v>
      </c>
      <c r="BE37">
        <v>0</v>
      </c>
      <c r="BF37">
        <v>28.64</v>
      </c>
      <c r="BG37">
        <v>0.98</v>
      </c>
      <c r="BH37">
        <v>0.57999999999999996</v>
      </c>
      <c r="BI37">
        <v>1.02</v>
      </c>
      <c r="BJ37">
        <v>0.97</v>
      </c>
      <c r="BK37">
        <v>0.61</v>
      </c>
      <c r="BL37">
        <v>0.97</v>
      </c>
      <c r="BM37">
        <v>0</v>
      </c>
      <c r="BN37">
        <v>40.68</v>
      </c>
      <c r="BO37">
        <v>121.06</v>
      </c>
      <c r="BP37">
        <v>81.349999999999994</v>
      </c>
      <c r="BQ37">
        <v>96.85</v>
      </c>
      <c r="BR37">
        <v>5.74</v>
      </c>
      <c r="BS37">
        <v>0.61</v>
      </c>
      <c r="BT37">
        <v>18.2</v>
      </c>
      <c r="BU37">
        <v>7.8</v>
      </c>
    </row>
    <row r="38" spans="1:73">
      <c r="A38" t="s">
        <v>333</v>
      </c>
      <c r="G38" t="s">
        <v>80</v>
      </c>
      <c r="H38" s="115">
        <v>910.26</v>
      </c>
      <c r="I38" s="88">
        <v>236.32000000000002</v>
      </c>
      <c r="J38" s="88">
        <v>346.28999999999996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74.91</v>
      </c>
      <c r="AC38">
        <v>0</v>
      </c>
      <c r="AD38">
        <v>0</v>
      </c>
      <c r="AE38">
        <v>96.85</v>
      </c>
      <c r="AF38">
        <v>0</v>
      </c>
      <c r="AG38">
        <v>0</v>
      </c>
      <c r="AH38">
        <v>0</v>
      </c>
      <c r="AI38">
        <v>16.850000000000001</v>
      </c>
      <c r="AJ38">
        <v>49.88</v>
      </c>
      <c r="AK38">
        <v>0</v>
      </c>
      <c r="AL38">
        <v>0</v>
      </c>
      <c r="AM38">
        <v>0</v>
      </c>
      <c r="AN38">
        <v>0</v>
      </c>
      <c r="AO38">
        <v>137.28</v>
      </c>
      <c r="AP38">
        <v>37.47</v>
      </c>
      <c r="AQ38">
        <v>25.06</v>
      </c>
      <c r="AR38">
        <v>193.7</v>
      </c>
      <c r="AS38">
        <v>171.42</v>
      </c>
      <c r="AT38">
        <v>50.27</v>
      </c>
      <c r="AU38">
        <v>0</v>
      </c>
      <c r="AV38">
        <v>0</v>
      </c>
      <c r="AW38">
        <v>49.04</v>
      </c>
      <c r="AX38">
        <v>22.88</v>
      </c>
      <c r="AY38">
        <v>0</v>
      </c>
      <c r="AZ38">
        <v>0</v>
      </c>
      <c r="BA38">
        <v>39.82</v>
      </c>
      <c r="BB38">
        <v>100.08</v>
      </c>
      <c r="BC38">
        <v>14.53</v>
      </c>
      <c r="BD38">
        <v>0</v>
      </c>
      <c r="BE38">
        <v>0</v>
      </c>
      <c r="BF38">
        <v>28.64</v>
      </c>
      <c r="BG38">
        <v>0.98</v>
      </c>
      <c r="BH38">
        <v>0.57999999999999996</v>
      </c>
      <c r="BI38">
        <v>1.02</v>
      </c>
      <c r="BJ38">
        <v>0.97</v>
      </c>
      <c r="BK38">
        <v>0.61</v>
      </c>
      <c r="BL38">
        <v>0.97</v>
      </c>
      <c r="BM38">
        <v>0</v>
      </c>
      <c r="BN38">
        <v>40.68</v>
      </c>
      <c r="BO38">
        <v>121.06</v>
      </c>
      <c r="BP38">
        <v>81.349999999999994</v>
      </c>
      <c r="BQ38">
        <v>96.85</v>
      </c>
      <c r="BR38">
        <v>5.74</v>
      </c>
      <c r="BS38">
        <v>0.61</v>
      </c>
      <c r="BT38">
        <v>21</v>
      </c>
      <c r="BU38">
        <v>9</v>
      </c>
    </row>
    <row r="39" spans="1:73">
      <c r="A39" t="s">
        <v>334</v>
      </c>
      <c r="G39" t="s">
        <v>81</v>
      </c>
      <c r="H39" s="115">
        <v>907.58999999999992</v>
      </c>
      <c r="I39" s="88">
        <v>236.92000000000002</v>
      </c>
      <c r="J39" s="88">
        <v>346.21</v>
      </c>
      <c r="K39" s="88">
        <v>20.34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74.91</v>
      </c>
      <c r="AC39">
        <v>0</v>
      </c>
      <c r="AD39">
        <v>0</v>
      </c>
      <c r="AE39">
        <v>96.85</v>
      </c>
      <c r="AF39">
        <v>0</v>
      </c>
      <c r="AG39">
        <v>0</v>
      </c>
      <c r="AH39">
        <v>0</v>
      </c>
      <c r="AI39">
        <v>16.850000000000001</v>
      </c>
      <c r="AJ39">
        <v>49.88</v>
      </c>
      <c r="AK39">
        <v>0</v>
      </c>
      <c r="AL39">
        <v>0</v>
      </c>
      <c r="AM39">
        <v>0</v>
      </c>
      <c r="AN39">
        <v>0</v>
      </c>
      <c r="AO39">
        <v>137.28</v>
      </c>
      <c r="AP39">
        <v>33.4</v>
      </c>
      <c r="AQ39">
        <v>25.06</v>
      </c>
      <c r="AR39">
        <v>193.7</v>
      </c>
      <c r="AS39">
        <v>171.42</v>
      </c>
      <c r="AT39">
        <v>50.27</v>
      </c>
      <c r="AU39">
        <v>0</v>
      </c>
      <c r="AV39">
        <v>0</v>
      </c>
      <c r="AW39">
        <v>49.04</v>
      </c>
      <c r="AX39">
        <v>22.88</v>
      </c>
      <c r="AY39">
        <v>0</v>
      </c>
      <c r="AZ39">
        <v>0</v>
      </c>
      <c r="BA39">
        <v>39.82</v>
      </c>
      <c r="BB39">
        <v>100.08</v>
      </c>
      <c r="BC39">
        <v>14.53</v>
      </c>
      <c r="BD39">
        <v>0</v>
      </c>
      <c r="BE39">
        <v>0</v>
      </c>
      <c r="BF39">
        <v>28.64</v>
      </c>
      <c r="BG39">
        <v>0.98</v>
      </c>
      <c r="BH39">
        <v>0.57999999999999996</v>
      </c>
      <c r="BI39">
        <v>1.02</v>
      </c>
      <c r="BJ39">
        <v>0.97</v>
      </c>
      <c r="BK39">
        <v>0.61</v>
      </c>
      <c r="BL39">
        <v>0.97</v>
      </c>
      <c r="BM39">
        <v>19.37</v>
      </c>
      <c r="BN39">
        <v>40.68</v>
      </c>
      <c r="BO39">
        <v>121.06</v>
      </c>
      <c r="BP39">
        <v>81.349999999999994</v>
      </c>
      <c r="BQ39">
        <v>96.85</v>
      </c>
      <c r="BR39">
        <v>5.66</v>
      </c>
      <c r="BS39">
        <v>0.61</v>
      </c>
      <c r="BT39">
        <v>22.4</v>
      </c>
      <c r="BU39">
        <v>9.6</v>
      </c>
    </row>
    <row r="40" spans="1:73">
      <c r="A40" t="s">
        <v>355</v>
      </c>
      <c r="G40" t="s">
        <v>82</v>
      </c>
      <c r="H40" s="115">
        <v>908.9899999999999</v>
      </c>
      <c r="I40" s="88">
        <v>237.52</v>
      </c>
      <c r="J40" s="88">
        <v>346.21</v>
      </c>
      <c r="K40" s="88">
        <v>20.34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74.91</v>
      </c>
      <c r="AC40">
        <v>0</v>
      </c>
      <c r="AD40">
        <v>0</v>
      </c>
      <c r="AE40">
        <v>96.85</v>
      </c>
      <c r="AF40">
        <v>0</v>
      </c>
      <c r="AG40">
        <v>0</v>
      </c>
      <c r="AH40">
        <v>0</v>
      </c>
      <c r="AI40">
        <v>16.850000000000001</v>
      </c>
      <c r="AJ40">
        <v>49.88</v>
      </c>
      <c r="AK40">
        <v>0</v>
      </c>
      <c r="AL40">
        <v>0</v>
      </c>
      <c r="AM40">
        <v>0</v>
      </c>
      <c r="AN40">
        <v>0</v>
      </c>
      <c r="AO40">
        <v>137.28</v>
      </c>
      <c r="AP40">
        <v>33.4</v>
      </c>
      <c r="AQ40">
        <v>25.06</v>
      </c>
      <c r="AR40">
        <v>193.7</v>
      </c>
      <c r="AS40">
        <v>171.42</v>
      </c>
      <c r="AT40">
        <v>50.27</v>
      </c>
      <c r="AU40">
        <v>0</v>
      </c>
      <c r="AV40">
        <v>0</v>
      </c>
      <c r="AW40">
        <v>49.04</v>
      </c>
      <c r="AX40">
        <v>22.88</v>
      </c>
      <c r="AY40">
        <v>0</v>
      </c>
      <c r="AZ40">
        <v>0</v>
      </c>
      <c r="BA40">
        <v>39.82</v>
      </c>
      <c r="BB40">
        <v>100.08</v>
      </c>
      <c r="BC40">
        <v>14.53</v>
      </c>
      <c r="BD40">
        <v>0</v>
      </c>
      <c r="BE40">
        <v>0</v>
      </c>
      <c r="BF40">
        <v>28.64</v>
      </c>
      <c r="BG40">
        <v>0.98</v>
      </c>
      <c r="BH40">
        <v>0.57999999999999996</v>
      </c>
      <c r="BI40">
        <v>1.02</v>
      </c>
      <c r="BJ40">
        <v>0.97</v>
      </c>
      <c r="BK40">
        <v>0.61</v>
      </c>
      <c r="BL40">
        <v>0.97</v>
      </c>
      <c r="BM40">
        <v>19.37</v>
      </c>
      <c r="BN40">
        <v>40.68</v>
      </c>
      <c r="BO40">
        <v>121.06</v>
      </c>
      <c r="BP40">
        <v>81.349999999999994</v>
      </c>
      <c r="BQ40">
        <v>96.85</v>
      </c>
      <c r="BR40">
        <v>5.66</v>
      </c>
      <c r="BS40">
        <v>0.61</v>
      </c>
      <c r="BT40">
        <v>23.8</v>
      </c>
      <c r="BU40">
        <v>10.199999999999999</v>
      </c>
    </row>
    <row r="41" spans="1:73">
      <c r="A41" t="s">
        <v>356</v>
      </c>
      <c r="G41" t="s">
        <v>83</v>
      </c>
      <c r="H41" s="115">
        <v>911.08999999999992</v>
      </c>
      <c r="I41" s="88">
        <v>238.42000000000002</v>
      </c>
      <c r="J41" s="88">
        <v>346.21</v>
      </c>
      <c r="K41" s="88">
        <v>20.34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74.91</v>
      </c>
      <c r="AC41">
        <v>0</v>
      </c>
      <c r="AD41">
        <v>0</v>
      </c>
      <c r="AE41">
        <v>96.85</v>
      </c>
      <c r="AF41">
        <v>0</v>
      </c>
      <c r="AG41">
        <v>0</v>
      </c>
      <c r="AH41">
        <v>0</v>
      </c>
      <c r="AI41">
        <v>16.850000000000001</v>
      </c>
      <c r="AJ41">
        <v>49.88</v>
      </c>
      <c r="AK41">
        <v>0</v>
      </c>
      <c r="AL41">
        <v>0</v>
      </c>
      <c r="AM41">
        <v>0</v>
      </c>
      <c r="AN41">
        <v>0</v>
      </c>
      <c r="AO41">
        <v>137.28</v>
      </c>
      <c r="AP41">
        <v>33.4</v>
      </c>
      <c r="AQ41">
        <v>25.06</v>
      </c>
      <c r="AR41">
        <v>193.7</v>
      </c>
      <c r="AS41">
        <v>171.42</v>
      </c>
      <c r="AT41">
        <v>50.27</v>
      </c>
      <c r="AU41">
        <v>0</v>
      </c>
      <c r="AV41">
        <v>0</v>
      </c>
      <c r="AW41">
        <v>49.04</v>
      </c>
      <c r="AX41">
        <v>22.88</v>
      </c>
      <c r="AY41">
        <v>0</v>
      </c>
      <c r="AZ41">
        <v>0</v>
      </c>
      <c r="BA41">
        <v>39.82</v>
      </c>
      <c r="BB41">
        <v>100.08</v>
      </c>
      <c r="BC41">
        <v>14.53</v>
      </c>
      <c r="BD41">
        <v>0</v>
      </c>
      <c r="BE41">
        <v>0</v>
      </c>
      <c r="BF41">
        <v>28.64</v>
      </c>
      <c r="BG41">
        <v>0.98</v>
      </c>
      <c r="BH41">
        <v>0.57999999999999996</v>
      </c>
      <c r="BI41">
        <v>1.02</v>
      </c>
      <c r="BJ41">
        <v>0.97</v>
      </c>
      <c r="BK41">
        <v>0.61</v>
      </c>
      <c r="BL41">
        <v>0.97</v>
      </c>
      <c r="BM41">
        <v>19.37</v>
      </c>
      <c r="BN41">
        <v>40.68</v>
      </c>
      <c r="BO41">
        <v>121.06</v>
      </c>
      <c r="BP41">
        <v>81.349999999999994</v>
      </c>
      <c r="BQ41">
        <v>96.85</v>
      </c>
      <c r="BR41">
        <v>5.66</v>
      </c>
      <c r="BS41">
        <v>0.61</v>
      </c>
      <c r="BT41">
        <v>25.9</v>
      </c>
      <c r="BU41">
        <v>11.1</v>
      </c>
    </row>
    <row r="42" spans="1:73">
      <c r="A42" t="s">
        <v>357</v>
      </c>
      <c r="G42" t="s">
        <v>84</v>
      </c>
      <c r="H42" s="115">
        <v>913.89</v>
      </c>
      <c r="I42" s="88">
        <v>239.62000000000003</v>
      </c>
      <c r="J42" s="88">
        <v>346.21</v>
      </c>
      <c r="K42" s="88">
        <v>20.34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74.91</v>
      </c>
      <c r="AC42">
        <v>0</v>
      </c>
      <c r="AD42">
        <v>0</v>
      </c>
      <c r="AE42">
        <v>96.85</v>
      </c>
      <c r="AF42">
        <v>0</v>
      </c>
      <c r="AG42">
        <v>0</v>
      </c>
      <c r="AH42">
        <v>0</v>
      </c>
      <c r="AI42">
        <v>16.850000000000001</v>
      </c>
      <c r="AJ42">
        <v>49.88</v>
      </c>
      <c r="AK42">
        <v>0</v>
      </c>
      <c r="AL42">
        <v>0</v>
      </c>
      <c r="AM42">
        <v>0</v>
      </c>
      <c r="AN42">
        <v>0</v>
      </c>
      <c r="AO42">
        <v>137.28</v>
      </c>
      <c r="AP42">
        <v>33.4</v>
      </c>
      <c r="AQ42">
        <v>25.06</v>
      </c>
      <c r="AR42">
        <v>193.7</v>
      </c>
      <c r="AS42">
        <v>171.42</v>
      </c>
      <c r="AT42">
        <v>50.27</v>
      </c>
      <c r="AU42">
        <v>0</v>
      </c>
      <c r="AV42">
        <v>0</v>
      </c>
      <c r="AW42">
        <v>49.04</v>
      </c>
      <c r="AX42">
        <v>22.88</v>
      </c>
      <c r="AY42">
        <v>0</v>
      </c>
      <c r="AZ42">
        <v>0</v>
      </c>
      <c r="BA42">
        <v>39.82</v>
      </c>
      <c r="BB42">
        <v>100.08</v>
      </c>
      <c r="BC42">
        <v>14.53</v>
      </c>
      <c r="BD42">
        <v>0</v>
      </c>
      <c r="BE42">
        <v>0</v>
      </c>
      <c r="BF42">
        <v>28.64</v>
      </c>
      <c r="BG42">
        <v>0.98</v>
      </c>
      <c r="BH42">
        <v>0.57999999999999996</v>
      </c>
      <c r="BI42">
        <v>1.02</v>
      </c>
      <c r="BJ42">
        <v>0.97</v>
      </c>
      <c r="BK42">
        <v>0.61</v>
      </c>
      <c r="BL42">
        <v>0.97</v>
      </c>
      <c r="BM42">
        <v>19.37</v>
      </c>
      <c r="BN42">
        <v>40.68</v>
      </c>
      <c r="BO42">
        <v>121.06</v>
      </c>
      <c r="BP42">
        <v>81.349999999999994</v>
      </c>
      <c r="BQ42">
        <v>96.85</v>
      </c>
      <c r="BR42">
        <v>5.66</v>
      </c>
      <c r="BS42">
        <v>0.61</v>
      </c>
      <c r="BT42">
        <v>28.7</v>
      </c>
      <c r="BU42">
        <v>12.3</v>
      </c>
    </row>
    <row r="43" spans="1:73">
      <c r="A43" t="s">
        <v>363</v>
      </c>
      <c r="G43" t="s">
        <v>85</v>
      </c>
      <c r="H43" s="115">
        <v>920.39</v>
      </c>
      <c r="I43" s="88">
        <v>240.22000000000003</v>
      </c>
      <c r="J43" s="88">
        <v>346.10999999999996</v>
      </c>
      <c r="K43" s="88">
        <v>20.34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74.91</v>
      </c>
      <c r="AC43">
        <v>0</v>
      </c>
      <c r="AD43">
        <v>0</v>
      </c>
      <c r="AE43">
        <v>96.85</v>
      </c>
      <c r="AF43">
        <v>0</v>
      </c>
      <c r="AG43">
        <v>0</v>
      </c>
      <c r="AH43">
        <v>0</v>
      </c>
      <c r="AI43">
        <v>16.850000000000001</v>
      </c>
      <c r="AJ43">
        <v>49.88</v>
      </c>
      <c r="AK43">
        <v>0</v>
      </c>
      <c r="AL43">
        <v>0</v>
      </c>
      <c r="AM43">
        <v>0</v>
      </c>
      <c r="AN43">
        <v>0</v>
      </c>
      <c r="AO43">
        <v>137.28</v>
      </c>
      <c r="AP43">
        <v>33.4</v>
      </c>
      <c r="AQ43">
        <v>25.06</v>
      </c>
      <c r="AR43">
        <v>193.7</v>
      </c>
      <c r="AS43">
        <v>171.42</v>
      </c>
      <c r="AT43">
        <v>50.27</v>
      </c>
      <c r="AU43">
        <v>0</v>
      </c>
      <c r="AV43">
        <v>0</v>
      </c>
      <c r="AW43">
        <v>49.04</v>
      </c>
      <c r="AX43">
        <v>22.88</v>
      </c>
      <c r="AY43">
        <v>0</v>
      </c>
      <c r="AZ43">
        <v>0</v>
      </c>
      <c r="BA43">
        <v>39.82</v>
      </c>
      <c r="BB43">
        <v>100.08</v>
      </c>
      <c r="BC43">
        <v>14.53</v>
      </c>
      <c r="BD43">
        <v>0</v>
      </c>
      <c r="BE43">
        <v>0</v>
      </c>
      <c r="BF43">
        <v>28.64</v>
      </c>
      <c r="BG43">
        <v>6.08</v>
      </c>
      <c r="BH43">
        <v>0.57999999999999996</v>
      </c>
      <c r="BI43">
        <v>1.02</v>
      </c>
      <c r="BJ43">
        <v>0.97</v>
      </c>
      <c r="BK43">
        <v>0.61</v>
      </c>
      <c r="BL43">
        <v>0.97</v>
      </c>
      <c r="BM43">
        <v>19.37</v>
      </c>
      <c r="BN43">
        <v>40.68</v>
      </c>
      <c r="BO43">
        <v>121.06</v>
      </c>
      <c r="BP43">
        <v>81.349999999999994</v>
      </c>
      <c r="BQ43">
        <v>96.85</v>
      </c>
      <c r="BR43">
        <v>5.56</v>
      </c>
      <c r="BS43">
        <v>0.61</v>
      </c>
      <c r="BT43">
        <v>30.1</v>
      </c>
      <c r="BU43">
        <v>12.9</v>
      </c>
    </row>
    <row r="44" spans="1:73">
      <c r="A44" t="s">
        <v>367</v>
      </c>
      <c r="G44" t="s">
        <v>86</v>
      </c>
      <c r="H44" s="115">
        <v>922.49</v>
      </c>
      <c r="I44" s="88">
        <v>241.12000000000003</v>
      </c>
      <c r="J44" s="88">
        <v>346.10999999999996</v>
      </c>
      <c r="K44" s="88">
        <v>20.34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74.91</v>
      </c>
      <c r="AC44">
        <v>0</v>
      </c>
      <c r="AD44">
        <v>0</v>
      </c>
      <c r="AE44">
        <v>96.85</v>
      </c>
      <c r="AF44">
        <v>0</v>
      </c>
      <c r="AG44">
        <v>0</v>
      </c>
      <c r="AH44">
        <v>0</v>
      </c>
      <c r="AI44">
        <v>16.850000000000001</v>
      </c>
      <c r="AJ44">
        <v>49.88</v>
      </c>
      <c r="AK44">
        <v>0</v>
      </c>
      <c r="AL44">
        <v>0</v>
      </c>
      <c r="AM44">
        <v>0</v>
      </c>
      <c r="AN44">
        <v>0</v>
      </c>
      <c r="AO44">
        <v>137.28</v>
      </c>
      <c r="AP44">
        <v>33.4</v>
      </c>
      <c r="AQ44">
        <v>25.06</v>
      </c>
      <c r="AR44">
        <v>193.7</v>
      </c>
      <c r="AS44">
        <v>171.42</v>
      </c>
      <c r="AT44">
        <v>50.27</v>
      </c>
      <c r="AU44">
        <v>0</v>
      </c>
      <c r="AV44">
        <v>0</v>
      </c>
      <c r="AW44">
        <v>49.04</v>
      </c>
      <c r="AX44">
        <v>22.88</v>
      </c>
      <c r="AY44">
        <v>0</v>
      </c>
      <c r="AZ44">
        <v>0</v>
      </c>
      <c r="BA44">
        <v>39.82</v>
      </c>
      <c r="BB44">
        <v>100.08</v>
      </c>
      <c r="BC44">
        <v>14.53</v>
      </c>
      <c r="BD44">
        <v>0</v>
      </c>
      <c r="BE44">
        <v>0</v>
      </c>
      <c r="BF44">
        <v>28.64</v>
      </c>
      <c r="BG44">
        <v>6.08</v>
      </c>
      <c r="BH44">
        <v>0.57999999999999996</v>
      </c>
      <c r="BI44">
        <v>1.02</v>
      </c>
      <c r="BJ44">
        <v>0.97</v>
      </c>
      <c r="BK44">
        <v>0.61</v>
      </c>
      <c r="BL44">
        <v>0.97</v>
      </c>
      <c r="BM44">
        <v>19.37</v>
      </c>
      <c r="BN44">
        <v>40.68</v>
      </c>
      <c r="BO44">
        <v>121.06</v>
      </c>
      <c r="BP44">
        <v>81.349999999999994</v>
      </c>
      <c r="BQ44">
        <v>96.85</v>
      </c>
      <c r="BR44">
        <v>5.56</v>
      </c>
      <c r="BS44">
        <v>0.61</v>
      </c>
      <c r="BT44">
        <v>32.200000000000003</v>
      </c>
      <c r="BU44">
        <v>13.8</v>
      </c>
    </row>
    <row r="45" spans="1:73">
      <c r="A45" t="s">
        <v>390</v>
      </c>
      <c r="G45" t="s">
        <v>87</v>
      </c>
      <c r="H45" s="115">
        <v>923.89</v>
      </c>
      <c r="I45" s="88">
        <v>241.72000000000003</v>
      </c>
      <c r="J45" s="88">
        <v>346.10999999999996</v>
      </c>
      <c r="K45" s="88">
        <v>20.34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74.91</v>
      </c>
      <c r="AC45">
        <v>0</v>
      </c>
      <c r="AD45">
        <v>0</v>
      </c>
      <c r="AE45">
        <v>96.85</v>
      </c>
      <c r="AF45">
        <v>0</v>
      </c>
      <c r="AG45">
        <v>0</v>
      </c>
      <c r="AH45">
        <v>0</v>
      </c>
      <c r="AI45">
        <v>16.850000000000001</v>
      </c>
      <c r="AJ45">
        <v>49.88</v>
      </c>
      <c r="AK45">
        <v>0</v>
      </c>
      <c r="AL45">
        <v>0</v>
      </c>
      <c r="AM45">
        <v>0</v>
      </c>
      <c r="AN45">
        <v>0</v>
      </c>
      <c r="AO45">
        <v>137.28</v>
      </c>
      <c r="AP45">
        <v>33.4</v>
      </c>
      <c r="AQ45">
        <v>25.06</v>
      </c>
      <c r="AR45">
        <v>193.7</v>
      </c>
      <c r="AS45">
        <v>171.42</v>
      </c>
      <c r="AT45">
        <v>50.27</v>
      </c>
      <c r="AU45">
        <v>0</v>
      </c>
      <c r="AV45">
        <v>0</v>
      </c>
      <c r="AW45">
        <v>49.04</v>
      </c>
      <c r="AX45">
        <v>22.88</v>
      </c>
      <c r="AY45">
        <v>0</v>
      </c>
      <c r="AZ45">
        <v>0</v>
      </c>
      <c r="BA45">
        <v>39.82</v>
      </c>
      <c r="BB45">
        <v>100.08</v>
      </c>
      <c r="BC45">
        <v>14.53</v>
      </c>
      <c r="BD45">
        <v>0</v>
      </c>
      <c r="BE45">
        <v>0</v>
      </c>
      <c r="BF45">
        <v>28.64</v>
      </c>
      <c r="BG45">
        <v>6.08</v>
      </c>
      <c r="BH45">
        <v>0.57999999999999996</v>
      </c>
      <c r="BI45">
        <v>1.02</v>
      </c>
      <c r="BJ45">
        <v>0.97</v>
      </c>
      <c r="BK45">
        <v>0.61</v>
      </c>
      <c r="BL45">
        <v>0.97</v>
      </c>
      <c r="BM45">
        <v>19.37</v>
      </c>
      <c r="BN45">
        <v>40.68</v>
      </c>
      <c r="BO45">
        <v>121.06</v>
      </c>
      <c r="BP45">
        <v>81.349999999999994</v>
      </c>
      <c r="BQ45">
        <v>96.85</v>
      </c>
      <c r="BR45">
        <v>5.56</v>
      </c>
      <c r="BS45">
        <v>0.61</v>
      </c>
      <c r="BT45">
        <v>33.6</v>
      </c>
      <c r="BU45">
        <v>14.4</v>
      </c>
    </row>
    <row r="46" spans="1:73">
      <c r="A46" t="s">
        <v>391</v>
      </c>
      <c r="G46" t="s">
        <v>88</v>
      </c>
      <c r="H46" s="115">
        <v>923.89</v>
      </c>
      <c r="I46" s="88">
        <v>241.72000000000003</v>
      </c>
      <c r="J46" s="88">
        <v>346.10999999999996</v>
      </c>
      <c r="K46" s="88">
        <v>20.34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74.91</v>
      </c>
      <c r="AC46">
        <v>0</v>
      </c>
      <c r="AD46">
        <v>0</v>
      </c>
      <c r="AE46">
        <v>96.85</v>
      </c>
      <c r="AF46">
        <v>0</v>
      </c>
      <c r="AG46">
        <v>0</v>
      </c>
      <c r="AH46">
        <v>0</v>
      </c>
      <c r="AI46">
        <v>16.850000000000001</v>
      </c>
      <c r="AJ46">
        <v>49.88</v>
      </c>
      <c r="AK46">
        <v>0</v>
      </c>
      <c r="AL46">
        <v>0</v>
      </c>
      <c r="AM46">
        <v>0</v>
      </c>
      <c r="AN46">
        <v>0</v>
      </c>
      <c r="AO46">
        <v>137.28</v>
      </c>
      <c r="AP46">
        <v>33.4</v>
      </c>
      <c r="AQ46">
        <v>25.06</v>
      </c>
      <c r="AR46">
        <v>193.7</v>
      </c>
      <c r="AS46">
        <v>171.42</v>
      </c>
      <c r="AT46">
        <v>50.27</v>
      </c>
      <c r="AU46">
        <v>0</v>
      </c>
      <c r="AV46">
        <v>0</v>
      </c>
      <c r="AW46">
        <v>49.04</v>
      </c>
      <c r="AX46">
        <v>22.88</v>
      </c>
      <c r="AY46">
        <v>0</v>
      </c>
      <c r="AZ46">
        <v>0</v>
      </c>
      <c r="BA46">
        <v>39.82</v>
      </c>
      <c r="BB46">
        <v>100.08</v>
      </c>
      <c r="BC46">
        <v>14.53</v>
      </c>
      <c r="BD46">
        <v>0</v>
      </c>
      <c r="BE46">
        <v>0</v>
      </c>
      <c r="BF46">
        <v>28.64</v>
      </c>
      <c r="BG46">
        <v>6.08</v>
      </c>
      <c r="BH46">
        <v>0.57999999999999996</v>
      </c>
      <c r="BI46">
        <v>1.02</v>
      </c>
      <c r="BJ46">
        <v>0.97</v>
      </c>
      <c r="BK46">
        <v>0.61</v>
      </c>
      <c r="BL46">
        <v>0.97</v>
      </c>
      <c r="BM46">
        <v>19.37</v>
      </c>
      <c r="BN46">
        <v>40.68</v>
      </c>
      <c r="BO46">
        <v>121.06</v>
      </c>
      <c r="BP46">
        <v>81.349999999999994</v>
      </c>
      <c r="BQ46">
        <v>96.85</v>
      </c>
      <c r="BR46">
        <v>5.56</v>
      </c>
      <c r="BS46">
        <v>0.61</v>
      </c>
      <c r="BT46">
        <v>33.6</v>
      </c>
      <c r="BU46">
        <v>14.4</v>
      </c>
    </row>
    <row r="47" spans="1:73">
      <c r="A47" t="s">
        <v>395</v>
      </c>
      <c r="G47" t="s">
        <v>89</v>
      </c>
      <c r="H47" s="115">
        <v>923.89</v>
      </c>
      <c r="I47" s="88">
        <v>241.72000000000003</v>
      </c>
      <c r="J47" s="88">
        <v>346.02</v>
      </c>
      <c r="K47" s="88">
        <v>20.34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74.91</v>
      </c>
      <c r="AC47">
        <v>0</v>
      </c>
      <c r="AD47">
        <v>0</v>
      </c>
      <c r="AE47">
        <v>96.85</v>
      </c>
      <c r="AF47">
        <v>0</v>
      </c>
      <c r="AG47">
        <v>0</v>
      </c>
      <c r="AH47">
        <v>0</v>
      </c>
      <c r="AI47">
        <v>16.850000000000001</v>
      </c>
      <c r="AJ47">
        <v>49.88</v>
      </c>
      <c r="AK47">
        <v>0</v>
      </c>
      <c r="AL47">
        <v>0</v>
      </c>
      <c r="AM47">
        <v>0</v>
      </c>
      <c r="AN47">
        <v>0</v>
      </c>
      <c r="AO47">
        <v>137.28</v>
      </c>
      <c r="AP47">
        <v>33.4</v>
      </c>
      <c r="AQ47">
        <v>25.06</v>
      </c>
      <c r="AR47">
        <v>193.7</v>
      </c>
      <c r="AS47">
        <v>171.42</v>
      </c>
      <c r="AT47">
        <v>50.27</v>
      </c>
      <c r="AU47">
        <v>0</v>
      </c>
      <c r="AV47">
        <v>0</v>
      </c>
      <c r="AW47">
        <v>49.04</v>
      </c>
      <c r="AX47">
        <v>22.88</v>
      </c>
      <c r="AY47">
        <v>0</v>
      </c>
      <c r="AZ47">
        <v>0</v>
      </c>
      <c r="BA47">
        <v>39.82</v>
      </c>
      <c r="BB47">
        <v>100.08</v>
      </c>
      <c r="BC47">
        <v>14.53</v>
      </c>
      <c r="BD47">
        <v>0</v>
      </c>
      <c r="BE47">
        <v>0</v>
      </c>
      <c r="BF47">
        <v>28.64</v>
      </c>
      <c r="BG47">
        <v>6.08</v>
      </c>
      <c r="BH47">
        <v>0.57999999999999996</v>
      </c>
      <c r="BI47">
        <v>1.02</v>
      </c>
      <c r="BJ47">
        <v>0.97</v>
      </c>
      <c r="BK47">
        <v>0.61</v>
      </c>
      <c r="BL47">
        <v>0.97</v>
      </c>
      <c r="BM47">
        <v>19.37</v>
      </c>
      <c r="BN47">
        <v>40.68</v>
      </c>
      <c r="BO47">
        <v>121.06</v>
      </c>
      <c r="BP47">
        <v>81.349999999999994</v>
      </c>
      <c r="BQ47">
        <v>96.85</v>
      </c>
      <c r="BR47">
        <v>5.47</v>
      </c>
      <c r="BS47">
        <v>0.61</v>
      </c>
      <c r="BT47">
        <v>33.6</v>
      </c>
      <c r="BU47">
        <v>14.4</v>
      </c>
    </row>
    <row r="48" spans="1:73">
      <c r="A48" t="s">
        <v>399</v>
      </c>
      <c r="G48" t="s">
        <v>90</v>
      </c>
      <c r="H48" s="115">
        <v>923.89</v>
      </c>
      <c r="I48" s="88">
        <v>241.72000000000003</v>
      </c>
      <c r="J48" s="88">
        <v>346.02</v>
      </c>
      <c r="K48" s="88">
        <v>20.34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74.91</v>
      </c>
      <c r="AC48">
        <v>0</v>
      </c>
      <c r="AD48">
        <v>0</v>
      </c>
      <c r="AE48">
        <v>96.85</v>
      </c>
      <c r="AF48">
        <v>0</v>
      </c>
      <c r="AG48">
        <v>0</v>
      </c>
      <c r="AH48">
        <v>0</v>
      </c>
      <c r="AI48">
        <v>16.850000000000001</v>
      </c>
      <c r="AJ48">
        <v>49.88</v>
      </c>
      <c r="AK48">
        <v>0</v>
      </c>
      <c r="AL48">
        <v>0</v>
      </c>
      <c r="AM48">
        <v>0</v>
      </c>
      <c r="AN48">
        <v>0</v>
      </c>
      <c r="AO48">
        <v>137.28</v>
      </c>
      <c r="AP48">
        <v>33.4</v>
      </c>
      <c r="AQ48">
        <v>25.06</v>
      </c>
      <c r="AR48">
        <v>193.7</v>
      </c>
      <c r="AS48">
        <v>171.42</v>
      </c>
      <c r="AT48">
        <v>50.27</v>
      </c>
      <c r="AU48">
        <v>0</v>
      </c>
      <c r="AV48">
        <v>0</v>
      </c>
      <c r="AW48">
        <v>49.04</v>
      </c>
      <c r="AX48">
        <v>22.88</v>
      </c>
      <c r="AY48">
        <v>0</v>
      </c>
      <c r="AZ48">
        <v>0</v>
      </c>
      <c r="BA48">
        <v>39.82</v>
      </c>
      <c r="BB48">
        <v>100.08</v>
      </c>
      <c r="BC48">
        <v>14.53</v>
      </c>
      <c r="BD48">
        <v>0</v>
      </c>
      <c r="BE48">
        <v>0</v>
      </c>
      <c r="BF48">
        <v>28.64</v>
      </c>
      <c r="BG48">
        <v>6.08</v>
      </c>
      <c r="BH48">
        <v>0.57999999999999996</v>
      </c>
      <c r="BI48">
        <v>1.02</v>
      </c>
      <c r="BJ48">
        <v>0.97</v>
      </c>
      <c r="BK48">
        <v>0.61</v>
      </c>
      <c r="BL48">
        <v>0.97</v>
      </c>
      <c r="BM48">
        <v>19.37</v>
      </c>
      <c r="BN48">
        <v>40.68</v>
      </c>
      <c r="BO48">
        <v>121.06</v>
      </c>
      <c r="BP48">
        <v>81.349999999999994</v>
      </c>
      <c r="BQ48">
        <v>96.85</v>
      </c>
      <c r="BR48">
        <v>5.47</v>
      </c>
      <c r="BS48">
        <v>0.61</v>
      </c>
      <c r="BT48">
        <v>33.6</v>
      </c>
      <c r="BU48">
        <v>14.4</v>
      </c>
    </row>
    <row r="49" spans="1:73">
      <c r="A49" t="s">
        <v>400</v>
      </c>
      <c r="G49" t="s">
        <v>91</v>
      </c>
      <c r="H49" s="115">
        <v>923.89</v>
      </c>
      <c r="I49" s="88">
        <v>241.72000000000003</v>
      </c>
      <c r="J49" s="88">
        <v>346.02</v>
      </c>
      <c r="K49" s="88">
        <v>20.34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74.91</v>
      </c>
      <c r="AC49">
        <v>0</v>
      </c>
      <c r="AD49">
        <v>0</v>
      </c>
      <c r="AE49">
        <v>96.85</v>
      </c>
      <c r="AF49">
        <v>0</v>
      </c>
      <c r="AG49">
        <v>0</v>
      </c>
      <c r="AH49">
        <v>0</v>
      </c>
      <c r="AI49">
        <v>16.850000000000001</v>
      </c>
      <c r="AJ49">
        <v>49.88</v>
      </c>
      <c r="AK49">
        <v>0</v>
      </c>
      <c r="AL49">
        <v>0</v>
      </c>
      <c r="AM49">
        <v>0</v>
      </c>
      <c r="AN49">
        <v>0</v>
      </c>
      <c r="AO49">
        <v>137.28</v>
      </c>
      <c r="AP49">
        <v>33.4</v>
      </c>
      <c r="AQ49">
        <v>25.06</v>
      </c>
      <c r="AR49">
        <v>193.7</v>
      </c>
      <c r="AS49">
        <v>171.42</v>
      </c>
      <c r="AT49">
        <v>50.27</v>
      </c>
      <c r="AU49">
        <v>0</v>
      </c>
      <c r="AV49">
        <v>0</v>
      </c>
      <c r="AW49">
        <v>49.04</v>
      </c>
      <c r="AX49">
        <v>22.88</v>
      </c>
      <c r="AY49">
        <v>0</v>
      </c>
      <c r="AZ49">
        <v>0</v>
      </c>
      <c r="BA49">
        <v>39.82</v>
      </c>
      <c r="BB49">
        <v>100.08</v>
      </c>
      <c r="BC49">
        <v>14.53</v>
      </c>
      <c r="BD49">
        <v>0</v>
      </c>
      <c r="BE49">
        <v>0</v>
      </c>
      <c r="BF49">
        <v>28.64</v>
      </c>
      <c r="BG49">
        <v>6.08</v>
      </c>
      <c r="BH49">
        <v>0.57999999999999996</v>
      </c>
      <c r="BI49">
        <v>1.02</v>
      </c>
      <c r="BJ49">
        <v>0.97</v>
      </c>
      <c r="BK49">
        <v>0.61</v>
      </c>
      <c r="BL49">
        <v>0.97</v>
      </c>
      <c r="BM49">
        <v>19.37</v>
      </c>
      <c r="BN49">
        <v>40.68</v>
      </c>
      <c r="BO49">
        <v>121.06</v>
      </c>
      <c r="BP49">
        <v>81.349999999999994</v>
      </c>
      <c r="BQ49">
        <v>96.85</v>
      </c>
      <c r="BR49">
        <v>5.47</v>
      </c>
      <c r="BS49">
        <v>0.61</v>
      </c>
      <c r="BT49">
        <v>33.6</v>
      </c>
      <c r="BU49">
        <v>14.4</v>
      </c>
    </row>
    <row r="50" spans="1:73">
      <c r="A50" t="s">
        <v>401</v>
      </c>
      <c r="G50" t="s">
        <v>92</v>
      </c>
      <c r="H50" s="115">
        <v>923.89</v>
      </c>
      <c r="I50" s="88">
        <v>241.72000000000003</v>
      </c>
      <c r="J50" s="88">
        <v>346.02</v>
      </c>
      <c r="K50" s="88">
        <v>20.34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74.91</v>
      </c>
      <c r="AC50">
        <v>0</v>
      </c>
      <c r="AD50">
        <v>0</v>
      </c>
      <c r="AE50">
        <v>96.85</v>
      </c>
      <c r="AF50">
        <v>0</v>
      </c>
      <c r="AG50">
        <v>0</v>
      </c>
      <c r="AH50">
        <v>0</v>
      </c>
      <c r="AI50">
        <v>16.850000000000001</v>
      </c>
      <c r="AJ50">
        <v>49.88</v>
      </c>
      <c r="AK50">
        <v>0</v>
      </c>
      <c r="AL50">
        <v>0</v>
      </c>
      <c r="AM50">
        <v>0</v>
      </c>
      <c r="AN50">
        <v>0</v>
      </c>
      <c r="AO50">
        <v>137.28</v>
      </c>
      <c r="AP50">
        <v>33.4</v>
      </c>
      <c r="AQ50">
        <v>25.06</v>
      </c>
      <c r="AR50">
        <v>193.7</v>
      </c>
      <c r="AS50">
        <v>171.42</v>
      </c>
      <c r="AT50">
        <v>50.27</v>
      </c>
      <c r="AU50">
        <v>0</v>
      </c>
      <c r="AV50">
        <v>0</v>
      </c>
      <c r="AW50">
        <v>49.04</v>
      </c>
      <c r="AX50">
        <v>22.88</v>
      </c>
      <c r="AY50">
        <v>0</v>
      </c>
      <c r="AZ50">
        <v>0</v>
      </c>
      <c r="BA50">
        <v>39.82</v>
      </c>
      <c r="BB50">
        <v>100.08</v>
      </c>
      <c r="BC50">
        <v>14.53</v>
      </c>
      <c r="BD50">
        <v>0</v>
      </c>
      <c r="BE50">
        <v>0</v>
      </c>
      <c r="BF50">
        <v>28.64</v>
      </c>
      <c r="BG50">
        <v>6.08</v>
      </c>
      <c r="BH50">
        <v>0.57999999999999996</v>
      </c>
      <c r="BI50">
        <v>1.02</v>
      </c>
      <c r="BJ50">
        <v>0.97</v>
      </c>
      <c r="BK50">
        <v>0.61</v>
      </c>
      <c r="BL50">
        <v>0.97</v>
      </c>
      <c r="BM50">
        <v>19.37</v>
      </c>
      <c r="BN50">
        <v>40.68</v>
      </c>
      <c r="BO50">
        <v>121.06</v>
      </c>
      <c r="BP50">
        <v>81.349999999999994</v>
      </c>
      <c r="BQ50">
        <v>96.85</v>
      </c>
      <c r="BR50">
        <v>5.47</v>
      </c>
      <c r="BS50">
        <v>0.61</v>
      </c>
      <c r="BT50">
        <v>33.6</v>
      </c>
      <c r="BU50">
        <v>14.4</v>
      </c>
    </row>
    <row r="51" spans="1:73">
      <c r="A51" t="s">
        <v>403</v>
      </c>
      <c r="G51" t="s">
        <v>93</v>
      </c>
      <c r="H51" s="115">
        <v>923.89</v>
      </c>
      <c r="I51" s="88">
        <v>241.72000000000003</v>
      </c>
      <c r="J51" s="88">
        <v>346.02</v>
      </c>
      <c r="K51" s="88">
        <v>20.34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74.91</v>
      </c>
      <c r="AC51">
        <v>0</v>
      </c>
      <c r="AD51">
        <v>0</v>
      </c>
      <c r="AE51">
        <v>96.85</v>
      </c>
      <c r="AF51">
        <v>0</v>
      </c>
      <c r="AG51">
        <v>0</v>
      </c>
      <c r="AH51">
        <v>0</v>
      </c>
      <c r="AI51">
        <v>16.850000000000001</v>
      </c>
      <c r="AJ51">
        <v>49.88</v>
      </c>
      <c r="AK51">
        <v>0</v>
      </c>
      <c r="AL51">
        <v>0</v>
      </c>
      <c r="AM51">
        <v>0</v>
      </c>
      <c r="AN51">
        <v>0</v>
      </c>
      <c r="AO51">
        <v>137.28</v>
      </c>
      <c r="AP51">
        <v>33.4</v>
      </c>
      <c r="AQ51">
        <v>25.06</v>
      </c>
      <c r="AR51">
        <v>193.7</v>
      </c>
      <c r="AS51">
        <v>171.42</v>
      </c>
      <c r="AT51">
        <v>50.27</v>
      </c>
      <c r="AU51">
        <v>0</v>
      </c>
      <c r="AV51">
        <v>0</v>
      </c>
      <c r="AW51">
        <v>49.04</v>
      </c>
      <c r="AX51">
        <v>22.88</v>
      </c>
      <c r="AY51">
        <v>0</v>
      </c>
      <c r="AZ51">
        <v>0</v>
      </c>
      <c r="BA51">
        <v>39.82</v>
      </c>
      <c r="BB51">
        <v>100.08</v>
      </c>
      <c r="BC51">
        <v>14.53</v>
      </c>
      <c r="BD51">
        <v>0</v>
      </c>
      <c r="BE51">
        <v>0</v>
      </c>
      <c r="BF51">
        <v>28.64</v>
      </c>
      <c r="BG51">
        <v>6.08</v>
      </c>
      <c r="BH51">
        <v>0.57999999999999996</v>
      </c>
      <c r="BI51">
        <v>1.02</v>
      </c>
      <c r="BJ51">
        <v>0.97</v>
      </c>
      <c r="BK51">
        <v>0.61</v>
      </c>
      <c r="BL51">
        <v>0.97</v>
      </c>
      <c r="BM51">
        <v>19.37</v>
      </c>
      <c r="BN51">
        <v>40.68</v>
      </c>
      <c r="BO51">
        <v>121.06</v>
      </c>
      <c r="BP51">
        <v>81.349999999999994</v>
      </c>
      <c r="BQ51">
        <v>96.85</v>
      </c>
      <c r="BR51">
        <v>5.47</v>
      </c>
      <c r="BS51">
        <v>0.61</v>
      </c>
      <c r="BT51">
        <v>33.6</v>
      </c>
      <c r="BU51">
        <v>14.4</v>
      </c>
    </row>
    <row r="52" spans="1:73">
      <c r="A52" t="s">
        <v>404</v>
      </c>
      <c r="G52" t="s">
        <v>94</v>
      </c>
      <c r="H52" s="115">
        <v>923.89</v>
      </c>
      <c r="I52" s="88">
        <v>241.72000000000003</v>
      </c>
      <c r="J52" s="88">
        <v>346.02</v>
      </c>
      <c r="K52" s="88">
        <v>20.34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74.91</v>
      </c>
      <c r="AC52">
        <v>0</v>
      </c>
      <c r="AD52">
        <v>0</v>
      </c>
      <c r="AE52">
        <v>96.85</v>
      </c>
      <c r="AF52">
        <v>0</v>
      </c>
      <c r="AG52">
        <v>0</v>
      </c>
      <c r="AH52">
        <v>0</v>
      </c>
      <c r="AI52">
        <v>16.850000000000001</v>
      </c>
      <c r="AJ52">
        <v>49.88</v>
      </c>
      <c r="AK52">
        <v>0</v>
      </c>
      <c r="AL52">
        <v>0</v>
      </c>
      <c r="AM52">
        <v>0</v>
      </c>
      <c r="AN52">
        <v>0</v>
      </c>
      <c r="AO52">
        <v>137.28</v>
      </c>
      <c r="AP52">
        <v>33.4</v>
      </c>
      <c r="AQ52">
        <v>25.06</v>
      </c>
      <c r="AR52">
        <v>193.7</v>
      </c>
      <c r="AS52">
        <v>171.42</v>
      </c>
      <c r="AT52">
        <v>50.27</v>
      </c>
      <c r="AU52">
        <v>0</v>
      </c>
      <c r="AV52">
        <v>0</v>
      </c>
      <c r="AW52">
        <v>49.04</v>
      </c>
      <c r="AX52">
        <v>22.88</v>
      </c>
      <c r="AY52">
        <v>0</v>
      </c>
      <c r="AZ52">
        <v>0</v>
      </c>
      <c r="BA52">
        <v>39.82</v>
      </c>
      <c r="BB52">
        <v>100.08</v>
      </c>
      <c r="BC52">
        <v>14.53</v>
      </c>
      <c r="BD52">
        <v>0</v>
      </c>
      <c r="BE52">
        <v>0</v>
      </c>
      <c r="BF52">
        <v>28.64</v>
      </c>
      <c r="BG52">
        <v>6.08</v>
      </c>
      <c r="BH52">
        <v>0.57999999999999996</v>
      </c>
      <c r="BI52">
        <v>1.02</v>
      </c>
      <c r="BJ52">
        <v>0.97</v>
      </c>
      <c r="BK52">
        <v>0.61</v>
      </c>
      <c r="BL52">
        <v>0.97</v>
      </c>
      <c r="BM52">
        <v>19.37</v>
      </c>
      <c r="BN52">
        <v>40.68</v>
      </c>
      <c r="BO52">
        <v>121.06</v>
      </c>
      <c r="BP52">
        <v>81.349999999999994</v>
      </c>
      <c r="BQ52">
        <v>96.85</v>
      </c>
      <c r="BR52">
        <v>5.47</v>
      </c>
      <c r="BS52">
        <v>0.61</v>
      </c>
      <c r="BT52">
        <v>33.6</v>
      </c>
      <c r="BU52">
        <v>14.4</v>
      </c>
    </row>
    <row r="53" spans="1:73">
      <c r="G53" t="s">
        <v>95</v>
      </c>
      <c r="H53" s="115">
        <v>924.58999999999992</v>
      </c>
      <c r="I53" s="88">
        <v>242.02</v>
      </c>
      <c r="J53" s="88">
        <v>346.02</v>
      </c>
      <c r="K53" s="88">
        <v>20.34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74.91</v>
      </c>
      <c r="AC53">
        <v>0</v>
      </c>
      <c r="AD53">
        <v>0</v>
      </c>
      <c r="AE53">
        <v>96.85</v>
      </c>
      <c r="AF53">
        <v>0</v>
      </c>
      <c r="AG53">
        <v>0</v>
      </c>
      <c r="AH53">
        <v>0</v>
      </c>
      <c r="AI53">
        <v>16.850000000000001</v>
      </c>
      <c r="AJ53">
        <v>49.88</v>
      </c>
      <c r="AK53">
        <v>0</v>
      </c>
      <c r="AL53">
        <v>0</v>
      </c>
      <c r="AM53">
        <v>0</v>
      </c>
      <c r="AN53">
        <v>0</v>
      </c>
      <c r="AO53">
        <v>137.28</v>
      </c>
      <c r="AP53">
        <v>33.4</v>
      </c>
      <c r="AQ53">
        <v>25.06</v>
      </c>
      <c r="AR53">
        <v>193.7</v>
      </c>
      <c r="AS53">
        <v>171.42</v>
      </c>
      <c r="AT53">
        <v>50.27</v>
      </c>
      <c r="AU53">
        <v>0</v>
      </c>
      <c r="AV53">
        <v>0</v>
      </c>
      <c r="AW53">
        <v>49.04</v>
      </c>
      <c r="AX53">
        <v>22.88</v>
      </c>
      <c r="AY53">
        <v>0</v>
      </c>
      <c r="AZ53">
        <v>0</v>
      </c>
      <c r="BA53">
        <v>39.82</v>
      </c>
      <c r="BB53">
        <v>100.08</v>
      </c>
      <c r="BC53">
        <v>14.53</v>
      </c>
      <c r="BD53">
        <v>0</v>
      </c>
      <c r="BE53">
        <v>0</v>
      </c>
      <c r="BF53">
        <v>28.64</v>
      </c>
      <c r="BG53">
        <v>6.08</v>
      </c>
      <c r="BH53">
        <v>0.57999999999999996</v>
      </c>
      <c r="BI53">
        <v>1.02</v>
      </c>
      <c r="BJ53">
        <v>0.97</v>
      </c>
      <c r="BK53">
        <v>0.61</v>
      </c>
      <c r="BL53">
        <v>0.97</v>
      </c>
      <c r="BM53">
        <v>19.37</v>
      </c>
      <c r="BN53">
        <v>40.68</v>
      </c>
      <c r="BO53">
        <v>121.06</v>
      </c>
      <c r="BP53">
        <v>81.349999999999994</v>
      </c>
      <c r="BQ53">
        <v>96.85</v>
      </c>
      <c r="BR53">
        <v>5.47</v>
      </c>
      <c r="BS53">
        <v>0.61</v>
      </c>
      <c r="BT53">
        <v>34.299999999999997</v>
      </c>
      <c r="BU53">
        <v>14.7</v>
      </c>
    </row>
    <row r="54" spans="1:73">
      <c r="G54" t="s">
        <v>96</v>
      </c>
      <c r="H54" s="115">
        <v>924.58999999999992</v>
      </c>
      <c r="I54" s="88">
        <v>242.02</v>
      </c>
      <c r="J54" s="88">
        <v>346.02</v>
      </c>
      <c r="K54" s="88">
        <v>20.34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74.91</v>
      </c>
      <c r="AC54">
        <v>0</v>
      </c>
      <c r="AD54">
        <v>0</v>
      </c>
      <c r="AE54">
        <v>96.85</v>
      </c>
      <c r="AF54">
        <v>0</v>
      </c>
      <c r="AG54">
        <v>0</v>
      </c>
      <c r="AH54">
        <v>0</v>
      </c>
      <c r="AI54">
        <v>16.850000000000001</v>
      </c>
      <c r="AJ54">
        <v>49.88</v>
      </c>
      <c r="AK54">
        <v>0</v>
      </c>
      <c r="AL54">
        <v>0</v>
      </c>
      <c r="AM54">
        <v>0</v>
      </c>
      <c r="AN54">
        <v>0</v>
      </c>
      <c r="AO54">
        <v>137.28</v>
      </c>
      <c r="AP54">
        <v>33.4</v>
      </c>
      <c r="AQ54">
        <v>25.06</v>
      </c>
      <c r="AR54">
        <v>193.7</v>
      </c>
      <c r="AS54">
        <v>171.42</v>
      </c>
      <c r="AT54">
        <v>50.27</v>
      </c>
      <c r="AU54">
        <v>0</v>
      </c>
      <c r="AV54">
        <v>0</v>
      </c>
      <c r="AW54">
        <v>49.04</v>
      </c>
      <c r="AX54">
        <v>22.88</v>
      </c>
      <c r="AY54">
        <v>0</v>
      </c>
      <c r="AZ54">
        <v>0</v>
      </c>
      <c r="BA54">
        <v>39.82</v>
      </c>
      <c r="BB54">
        <v>100.08</v>
      </c>
      <c r="BC54">
        <v>14.53</v>
      </c>
      <c r="BD54">
        <v>0</v>
      </c>
      <c r="BE54">
        <v>0</v>
      </c>
      <c r="BF54">
        <v>28.64</v>
      </c>
      <c r="BG54">
        <v>6.08</v>
      </c>
      <c r="BH54">
        <v>0.57999999999999996</v>
      </c>
      <c r="BI54">
        <v>1.02</v>
      </c>
      <c r="BJ54">
        <v>0.97</v>
      </c>
      <c r="BK54">
        <v>0.61</v>
      </c>
      <c r="BL54">
        <v>0.97</v>
      </c>
      <c r="BM54">
        <v>19.37</v>
      </c>
      <c r="BN54">
        <v>40.68</v>
      </c>
      <c r="BO54">
        <v>121.06</v>
      </c>
      <c r="BP54">
        <v>81.349999999999994</v>
      </c>
      <c r="BQ54">
        <v>96.85</v>
      </c>
      <c r="BR54">
        <v>5.47</v>
      </c>
      <c r="BS54">
        <v>0.61</v>
      </c>
      <c r="BT54">
        <v>34.299999999999997</v>
      </c>
      <c r="BU54">
        <v>14.7</v>
      </c>
    </row>
    <row r="55" spans="1:73">
      <c r="G55" t="s">
        <v>97</v>
      </c>
      <c r="H55" s="115">
        <v>924.58999999999992</v>
      </c>
      <c r="I55" s="88">
        <v>242.02</v>
      </c>
      <c r="J55" s="88">
        <v>345.92999999999995</v>
      </c>
      <c r="K55" s="88">
        <v>20.34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74.91</v>
      </c>
      <c r="AC55">
        <v>0</v>
      </c>
      <c r="AD55">
        <v>0</v>
      </c>
      <c r="AE55">
        <v>96.85</v>
      </c>
      <c r="AF55">
        <v>0</v>
      </c>
      <c r="AG55">
        <v>0</v>
      </c>
      <c r="AH55">
        <v>0</v>
      </c>
      <c r="AI55">
        <v>16.850000000000001</v>
      </c>
      <c r="AJ55">
        <v>49.88</v>
      </c>
      <c r="AK55">
        <v>0</v>
      </c>
      <c r="AL55">
        <v>0</v>
      </c>
      <c r="AM55">
        <v>0</v>
      </c>
      <c r="AN55">
        <v>0</v>
      </c>
      <c r="AO55">
        <v>137.28</v>
      </c>
      <c r="AP55">
        <v>33.4</v>
      </c>
      <c r="AQ55">
        <v>25.06</v>
      </c>
      <c r="AR55">
        <v>193.7</v>
      </c>
      <c r="AS55">
        <v>171.42</v>
      </c>
      <c r="AT55">
        <v>50.27</v>
      </c>
      <c r="AU55">
        <v>0</v>
      </c>
      <c r="AV55">
        <v>0</v>
      </c>
      <c r="AW55">
        <v>49.04</v>
      </c>
      <c r="AX55">
        <v>22.88</v>
      </c>
      <c r="AY55">
        <v>0</v>
      </c>
      <c r="AZ55">
        <v>0</v>
      </c>
      <c r="BA55">
        <v>39.82</v>
      </c>
      <c r="BB55">
        <v>100.08</v>
      </c>
      <c r="BC55">
        <v>14.53</v>
      </c>
      <c r="BD55">
        <v>0</v>
      </c>
      <c r="BE55">
        <v>0</v>
      </c>
      <c r="BF55">
        <v>28.64</v>
      </c>
      <c r="BG55">
        <v>6.08</v>
      </c>
      <c r="BH55">
        <v>0.57999999999999996</v>
      </c>
      <c r="BI55">
        <v>1.02</v>
      </c>
      <c r="BJ55">
        <v>0.97</v>
      </c>
      <c r="BK55">
        <v>0.61</v>
      </c>
      <c r="BL55">
        <v>0.97</v>
      </c>
      <c r="BM55">
        <v>19.37</v>
      </c>
      <c r="BN55">
        <v>40.68</v>
      </c>
      <c r="BO55">
        <v>121.06</v>
      </c>
      <c r="BP55">
        <v>81.349999999999994</v>
      </c>
      <c r="BQ55">
        <v>96.85</v>
      </c>
      <c r="BR55">
        <v>5.38</v>
      </c>
      <c r="BS55">
        <v>0.61</v>
      </c>
      <c r="BT55">
        <v>34.299999999999997</v>
      </c>
      <c r="BU55">
        <v>14.7</v>
      </c>
    </row>
    <row r="56" spans="1:73">
      <c r="G56" t="s">
        <v>98</v>
      </c>
      <c r="H56" s="115">
        <v>923.89</v>
      </c>
      <c r="I56" s="88">
        <v>241.72000000000003</v>
      </c>
      <c r="J56" s="88">
        <v>345.92999999999995</v>
      </c>
      <c r="K56" s="88">
        <v>20.34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74.91</v>
      </c>
      <c r="AC56">
        <v>0</v>
      </c>
      <c r="AD56">
        <v>0</v>
      </c>
      <c r="AE56">
        <v>96.85</v>
      </c>
      <c r="AF56">
        <v>0</v>
      </c>
      <c r="AG56">
        <v>0</v>
      </c>
      <c r="AH56">
        <v>0</v>
      </c>
      <c r="AI56">
        <v>16.850000000000001</v>
      </c>
      <c r="AJ56">
        <v>49.88</v>
      </c>
      <c r="AK56">
        <v>0</v>
      </c>
      <c r="AL56">
        <v>0</v>
      </c>
      <c r="AM56">
        <v>0</v>
      </c>
      <c r="AN56">
        <v>0</v>
      </c>
      <c r="AO56">
        <v>137.28</v>
      </c>
      <c r="AP56">
        <v>33.4</v>
      </c>
      <c r="AQ56">
        <v>25.06</v>
      </c>
      <c r="AR56">
        <v>193.7</v>
      </c>
      <c r="AS56">
        <v>171.42</v>
      </c>
      <c r="AT56">
        <v>50.27</v>
      </c>
      <c r="AU56">
        <v>0</v>
      </c>
      <c r="AV56">
        <v>0</v>
      </c>
      <c r="AW56">
        <v>49.04</v>
      </c>
      <c r="AX56">
        <v>22.88</v>
      </c>
      <c r="AY56">
        <v>0</v>
      </c>
      <c r="AZ56">
        <v>0</v>
      </c>
      <c r="BA56">
        <v>39.82</v>
      </c>
      <c r="BB56">
        <v>100.08</v>
      </c>
      <c r="BC56">
        <v>14.53</v>
      </c>
      <c r="BD56">
        <v>0</v>
      </c>
      <c r="BE56">
        <v>0</v>
      </c>
      <c r="BF56">
        <v>28.64</v>
      </c>
      <c r="BG56">
        <v>6.08</v>
      </c>
      <c r="BH56">
        <v>0.57999999999999996</v>
      </c>
      <c r="BI56">
        <v>1.02</v>
      </c>
      <c r="BJ56">
        <v>0.97</v>
      </c>
      <c r="BK56">
        <v>0.61</v>
      </c>
      <c r="BL56">
        <v>0.97</v>
      </c>
      <c r="BM56">
        <v>19.37</v>
      </c>
      <c r="BN56">
        <v>40.68</v>
      </c>
      <c r="BO56">
        <v>121.06</v>
      </c>
      <c r="BP56">
        <v>81.349999999999994</v>
      </c>
      <c r="BQ56">
        <v>96.85</v>
      </c>
      <c r="BR56">
        <v>5.38</v>
      </c>
      <c r="BS56">
        <v>0.61</v>
      </c>
      <c r="BT56">
        <v>33.6</v>
      </c>
      <c r="BU56">
        <v>14.4</v>
      </c>
    </row>
    <row r="57" spans="1:73">
      <c r="G57" t="s">
        <v>99</v>
      </c>
      <c r="H57" s="115">
        <v>922.49</v>
      </c>
      <c r="I57" s="88">
        <v>241.12000000000003</v>
      </c>
      <c r="J57" s="88">
        <v>345.92999999999995</v>
      </c>
      <c r="K57" s="88">
        <v>20.34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74.91</v>
      </c>
      <c r="AC57">
        <v>0</v>
      </c>
      <c r="AD57">
        <v>0</v>
      </c>
      <c r="AE57">
        <v>96.85</v>
      </c>
      <c r="AF57">
        <v>0</v>
      </c>
      <c r="AG57">
        <v>0</v>
      </c>
      <c r="AH57">
        <v>0</v>
      </c>
      <c r="AI57">
        <v>16.850000000000001</v>
      </c>
      <c r="AJ57">
        <v>49.88</v>
      </c>
      <c r="AK57">
        <v>0</v>
      </c>
      <c r="AL57">
        <v>0</v>
      </c>
      <c r="AM57">
        <v>0</v>
      </c>
      <c r="AN57">
        <v>0</v>
      </c>
      <c r="AO57">
        <v>137.28</v>
      </c>
      <c r="AP57">
        <v>33.4</v>
      </c>
      <c r="AQ57">
        <v>25.06</v>
      </c>
      <c r="AR57">
        <v>193.7</v>
      </c>
      <c r="AS57">
        <v>171.42</v>
      </c>
      <c r="AT57">
        <v>50.27</v>
      </c>
      <c r="AU57">
        <v>0</v>
      </c>
      <c r="AV57">
        <v>0</v>
      </c>
      <c r="AW57">
        <v>49.04</v>
      </c>
      <c r="AX57">
        <v>22.88</v>
      </c>
      <c r="AY57">
        <v>0</v>
      </c>
      <c r="AZ57">
        <v>0</v>
      </c>
      <c r="BA57">
        <v>39.82</v>
      </c>
      <c r="BB57">
        <v>100.08</v>
      </c>
      <c r="BC57">
        <v>14.53</v>
      </c>
      <c r="BD57">
        <v>0</v>
      </c>
      <c r="BE57">
        <v>0</v>
      </c>
      <c r="BF57">
        <v>28.64</v>
      </c>
      <c r="BG57">
        <v>6.08</v>
      </c>
      <c r="BH57">
        <v>0.57999999999999996</v>
      </c>
      <c r="BI57">
        <v>1.02</v>
      </c>
      <c r="BJ57">
        <v>0.97</v>
      </c>
      <c r="BK57">
        <v>0.61</v>
      </c>
      <c r="BL57">
        <v>0.97</v>
      </c>
      <c r="BM57">
        <v>19.37</v>
      </c>
      <c r="BN57">
        <v>40.68</v>
      </c>
      <c r="BO57">
        <v>121.06</v>
      </c>
      <c r="BP57">
        <v>81.349999999999994</v>
      </c>
      <c r="BQ57">
        <v>96.85</v>
      </c>
      <c r="BR57">
        <v>5.38</v>
      </c>
      <c r="BS57">
        <v>0.61</v>
      </c>
      <c r="BT57">
        <v>32.200000000000003</v>
      </c>
      <c r="BU57">
        <v>13.8</v>
      </c>
    </row>
    <row r="58" spans="1:73">
      <c r="G58" t="s">
        <v>100</v>
      </c>
      <c r="H58" s="115">
        <v>921.08999999999992</v>
      </c>
      <c r="I58" s="88">
        <v>240.52</v>
      </c>
      <c r="J58" s="88">
        <v>345.92999999999995</v>
      </c>
      <c r="K58" s="88">
        <v>20.34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74.91</v>
      </c>
      <c r="AC58">
        <v>0</v>
      </c>
      <c r="AD58">
        <v>0</v>
      </c>
      <c r="AE58">
        <v>96.85</v>
      </c>
      <c r="AF58">
        <v>0</v>
      </c>
      <c r="AG58">
        <v>0</v>
      </c>
      <c r="AH58">
        <v>0</v>
      </c>
      <c r="AI58">
        <v>16.850000000000001</v>
      </c>
      <c r="AJ58">
        <v>49.88</v>
      </c>
      <c r="AK58">
        <v>0</v>
      </c>
      <c r="AL58">
        <v>0</v>
      </c>
      <c r="AM58">
        <v>0</v>
      </c>
      <c r="AN58">
        <v>0</v>
      </c>
      <c r="AO58">
        <v>137.28</v>
      </c>
      <c r="AP58">
        <v>33.4</v>
      </c>
      <c r="AQ58">
        <v>25.06</v>
      </c>
      <c r="AR58">
        <v>193.7</v>
      </c>
      <c r="AS58">
        <v>171.42</v>
      </c>
      <c r="AT58">
        <v>50.27</v>
      </c>
      <c r="AU58">
        <v>0</v>
      </c>
      <c r="AV58">
        <v>0</v>
      </c>
      <c r="AW58">
        <v>49.04</v>
      </c>
      <c r="AX58">
        <v>22.88</v>
      </c>
      <c r="AY58">
        <v>0</v>
      </c>
      <c r="AZ58">
        <v>0</v>
      </c>
      <c r="BA58">
        <v>39.82</v>
      </c>
      <c r="BB58">
        <v>100.08</v>
      </c>
      <c r="BC58">
        <v>14.53</v>
      </c>
      <c r="BD58">
        <v>0</v>
      </c>
      <c r="BE58">
        <v>0</v>
      </c>
      <c r="BF58">
        <v>28.64</v>
      </c>
      <c r="BG58">
        <v>6.08</v>
      </c>
      <c r="BH58">
        <v>0.57999999999999996</v>
      </c>
      <c r="BI58">
        <v>1.02</v>
      </c>
      <c r="BJ58">
        <v>0.97</v>
      </c>
      <c r="BK58">
        <v>0.61</v>
      </c>
      <c r="BL58">
        <v>0.97</v>
      </c>
      <c r="BM58">
        <v>19.37</v>
      </c>
      <c r="BN58">
        <v>40.68</v>
      </c>
      <c r="BO58">
        <v>121.06</v>
      </c>
      <c r="BP58">
        <v>81.349999999999994</v>
      </c>
      <c r="BQ58">
        <v>96.85</v>
      </c>
      <c r="BR58">
        <v>5.38</v>
      </c>
      <c r="BS58">
        <v>0.61</v>
      </c>
      <c r="BT58">
        <v>30.8</v>
      </c>
      <c r="BU58">
        <v>13.2</v>
      </c>
    </row>
    <row r="59" spans="1:73">
      <c r="G59" t="s">
        <v>101</v>
      </c>
      <c r="H59" s="115">
        <v>1017.24</v>
      </c>
      <c r="I59" s="88">
        <v>240.22000000000003</v>
      </c>
      <c r="J59" s="88">
        <v>345.82999999999993</v>
      </c>
      <c r="K59" s="88">
        <v>20.34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74.91</v>
      </c>
      <c r="AC59">
        <v>0</v>
      </c>
      <c r="AD59">
        <v>0</v>
      </c>
      <c r="AE59">
        <v>96.85</v>
      </c>
      <c r="AF59">
        <v>0</v>
      </c>
      <c r="AG59">
        <v>0</v>
      </c>
      <c r="AH59">
        <v>96.85</v>
      </c>
      <c r="AI59">
        <v>16.850000000000001</v>
      </c>
      <c r="AJ59">
        <v>49.88</v>
      </c>
      <c r="AK59">
        <v>0</v>
      </c>
      <c r="AL59">
        <v>0</v>
      </c>
      <c r="AM59">
        <v>0</v>
      </c>
      <c r="AN59">
        <v>0</v>
      </c>
      <c r="AO59">
        <v>137.28</v>
      </c>
      <c r="AP59">
        <v>33.4</v>
      </c>
      <c r="AQ59">
        <v>25.06</v>
      </c>
      <c r="AR59">
        <v>193.7</v>
      </c>
      <c r="AS59">
        <v>171.42</v>
      </c>
      <c r="AT59">
        <v>50.27</v>
      </c>
      <c r="AU59">
        <v>0</v>
      </c>
      <c r="AV59">
        <v>0</v>
      </c>
      <c r="AW59">
        <v>49.04</v>
      </c>
      <c r="AX59">
        <v>22.88</v>
      </c>
      <c r="AY59">
        <v>0</v>
      </c>
      <c r="AZ59">
        <v>0</v>
      </c>
      <c r="BA59">
        <v>39.82</v>
      </c>
      <c r="BB59">
        <v>100.08</v>
      </c>
      <c r="BC59">
        <v>14.53</v>
      </c>
      <c r="BD59">
        <v>0</v>
      </c>
      <c r="BE59">
        <v>0</v>
      </c>
      <c r="BF59">
        <v>28.64</v>
      </c>
      <c r="BG59">
        <v>6.08</v>
      </c>
      <c r="BH59">
        <v>0.57999999999999996</v>
      </c>
      <c r="BI59">
        <v>1.02</v>
      </c>
      <c r="BJ59">
        <v>0.97</v>
      </c>
      <c r="BK59">
        <v>0.61</v>
      </c>
      <c r="BL59">
        <v>0.97</v>
      </c>
      <c r="BM59">
        <v>19.37</v>
      </c>
      <c r="BN59">
        <v>40.68</v>
      </c>
      <c r="BO59">
        <v>121.06</v>
      </c>
      <c r="BP59">
        <v>81.349999999999994</v>
      </c>
      <c r="BQ59">
        <v>96.85</v>
      </c>
      <c r="BR59">
        <v>5.28</v>
      </c>
      <c r="BS59">
        <v>0.61</v>
      </c>
      <c r="BT59">
        <v>30.1</v>
      </c>
      <c r="BU59">
        <v>12.9</v>
      </c>
    </row>
    <row r="60" spans="1:73">
      <c r="G60" t="s">
        <v>102</v>
      </c>
      <c r="H60" s="115">
        <v>1017.24</v>
      </c>
      <c r="I60" s="88">
        <v>240.22000000000003</v>
      </c>
      <c r="J60" s="88">
        <v>345.82999999999993</v>
      </c>
      <c r="K60" s="88">
        <v>20.34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74.91</v>
      </c>
      <c r="AC60">
        <v>0</v>
      </c>
      <c r="AD60">
        <v>0</v>
      </c>
      <c r="AE60">
        <v>96.85</v>
      </c>
      <c r="AF60">
        <v>0</v>
      </c>
      <c r="AG60">
        <v>0</v>
      </c>
      <c r="AH60">
        <v>96.85</v>
      </c>
      <c r="AI60">
        <v>16.850000000000001</v>
      </c>
      <c r="AJ60">
        <v>49.88</v>
      </c>
      <c r="AK60">
        <v>0</v>
      </c>
      <c r="AL60">
        <v>0</v>
      </c>
      <c r="AM60">
        <v>0</v>
      </c>
      <c r="AN60">
        <v>0</v>
      </c>
      <c r="AO60">
        <v>137.28</v>
      </c>
      <c r="AP60">
        <v>33.4</v>
      </c>
      <c r="AQ60">
        <v>25.06</v>
      </c>
      <c r="AR60">
        <v>193.7</v>
      </c>
      <c r="AS60">
        <v>171.42</v>
      </c>
      <c r="AT60">
        <v>50.27</v>
      </c>
      <c r="AU60">
        <v>0</v>
      </c>
      <c r="AV60">
        <v>0</v>
      </c>
      <c r="AW60">
        <v>49.04</v>
      </c>
      <c r="AX60">
        <v>22.88</v>
      </c>
      <c r="AY60">
        <v>0</v>
      </c>
      <c r="AZ60">
        <v>0</v>
      </c>
      <c r="BA60">
        <v>39.82</v>
      </c>
      <c r="BB60">
        <v>100.08</v>
      </c>
      <c r="BC60">
        <v>14.53</v>
      </c>
      <c r="BD60">
        <v>0</v>
      </c>
      <c r="BE60">
        <v>0</v>
      </c>
      <c r="BF60">
        <v>28.64</v>
      </c>
      <c r="BG60">
        <v>6.08</v>
      </c>
      <c r="BH60">
        <v>0.57999999999999996</v>
      </c>
      <c r="BI60">
        <v>1.02</v>
      </c>
      <c r="BJ60">
        <v>0.97</v>
      </c>
      <c r="BK60">
        <v>0.61</v>
      </c>
      <c r="BL60">
        <v>0.97</v>
      </c>
      <c r="BM60">
        <v>19.37</v>
      </c>
      <c r="BN60">
        <v>40.68</v>
      </c>
      <c r="BO60">
        <v>121.06</v>
      </c>
      <c r="BP60">
        <v>81.349999999999994</v>
      </c>
      <c r="BQ60">
        <v>96.85</v>
      </c>
      <c r="BR60">
        <v>5.28</v>
      </c>
      <c r="BS60">
        <v>0.61</v>
      </c>
      <c r="BT60">
        <v>30.1</v>
      </c>
      <c r="BU60">
        <v>12.9</v>
      </c>
    </row>
    <row r="61" spans="1:73">
      <c r="G61" t="s">
        <v>103</v>
      </c>
      <c r="H61" s="115">
        <v>1113.3899999999999</v>
      </c>
      <c r="I61" s="88">
        <v>239.92000000000002</v>
      </c>
      <c r="J61" s="88">
        <v>345.82999999999993</v>
      </c>
      <c r="K61" s="88">
        <v>20.34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74.91</v>
      </c>
      <c r="AC61">
        <v>0</v>
      </c>
      <c r="AD61">
        <v>0</v>
      </c>
      <c r="AE61">
        <v>96.85</v>
      </c>
      <c r="AF61">
        <v>0</v>
      </c>
      <c r="AG61">
        <v>0</v>
      </c>
      <c r="AH61">
        <v>193.7</v>
      </c>
      <c r="AI61">
        <v>16.850000000000001</v>
      </c>
      <c r="AJ61">
        <v>49.88</v>
      </c>
      <c r="AK61">
        <v>0</v>
      </c>
      <c r="AL61">
        <v>0</v>
      </c>
      <c r="AM61">
        <v>0</v>
      </c>
      <c r="AN61">
        <v>0</v>
      </c>
      <c r="AO61">
        <v>137.28</v>
      </c>
      <c r="AP61">
        <v>33.4</v>
      </c>
      <c r="AQ61">
        <v>25.06</v>
      </c>
      <c r="AR61">
        <v>193.7</v>
      </c>
      <c r="AS61">
        <v>171.42</v>
      </c>
      <c r="AT61">
        <v>50.27</v>
      </c>
      <c r="AU61">
        <v>0</v>
      </c>
      <c r="AV61">
        <v>0</v>
      </c>
      <c r="AW61">
        <v>49.04</v>
      </c>
      <c r="AX61">
        <v>22.88</v>
      </c>
      <c r="AY61">
        <v>0</v>
      </c>
      <c r="AZ61">
        <v>0</v>
      </c>
      <c r="BA61">
        <v>39.82</v>
      </c>
      <c r="BB61">
        <v>100.08</v>
      </c>
      <c r="BC61">
        <v>14.53</v>
      </c>
      <c r="BD61">
        <v>0</v>
      </c>
      <c r="BE61">
        <v>0</v>
      </c>
      <c r="BF61">
        <v>28.64</v>
      </c>
      <c r="BG61">
        <v>6.08</v>
      </c>
      <c r="BH61">
        <v>0.57999999999999996</v>
      </c>
      <c r="BI61">
        <v>1.02</v>
      </c>
      <c r="BJ61">
        <v>0.97</v>
      </c>
      <c r="BK61">
        <v>0.61</v>
      </c>
      <c r="BL61">
        <v>0.97</v>
      </c>
      <c r="BM61">
        <v>19.37</v>
      </c>
      <c r="BN61">
        <v>40.68</v>
      </c>
      <c r="BO61">
        <v>121.06</v>
      </c>
      <c r="BP61">
        <v>81.349999999999994</v>
      </c>
      <c r="BQ61">
        <v>96.85</v>
      </c>
      <c r="BR61">
        <v>5.28</v>
      </c>
      <c r="BS61">
        <v>0.61</v>
      </c>
      <c r="BT61">
        <v>29.4</v>
      </c>
      <c r="BU61">
        <v>12.6</v>
      </c>
    </row>
    <row r="62" spans="1:73">
      <c r="G62" t="s">
        <v>104</v>
      </c>
      <c r="H62" s="115">
        <v>1113.3899999999999</v>
      </c>
      <c r="I62" s="88">
        <v>239.92000000000002</v>
      </c>
      <c r="J62" s="88">
        <v>345.82999999999993</v>
      </c>
      <c r="K62" s="88">
        <v>20.34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74.91</v>
      </c>
      <c r="AC62">
        <v>0</v>
      </c>
      <c r="AD62">
        <v>0</v>
      </c>
      <c r="AE62">
        <v>96.85</v>
      </c>
      <c r="AF62">
        <v>0</v>
      </c>
      <c r="AG62">
        <v>0</v>
      </c>
      <c r="AH62">
        <v>193.7</v>
      </c>
      <c r="AI62">
        <v>16.850000000000001</v>
      </c>
      <c r="AJ62">
        <v>49.88</v>
      </c>
      <c r="AK62">
        <v>0</v>
      </c>
      <c r="AL62">
        <v>0</v>
      </c>
      <c r="AM62">
        <v>0</v>
      </c>
      <c r="AN62">
        <v>0</v>
      </c>
      <c r="AO62">
        <v>137.28</v>
      </c>
      <c r="AP62">
        <v>33.4</v>
      </c>
      <c r="AQ62">
        <v>25.06</v>
      </c>
      <c r="AR62">
        <v>193.7</v>
      </c>
      <c r="AS62">
        <v>171.42</v>
      </c>
      <c r="AT62">
        <v>50.27</v>
      </c>
      <c r="AU62">
        <v>0</v>
      </c>
      <c r="AV62">
        <v>0</v>
      </c>
      <c r="AW62">
        <v>49.04</v>
      </c>
      <c r="AX62">
        <v>22.88</v>
      </c>
      <c r="AY62">
        <v>0</v>
      </c>
      <c r="AZ62">
        <v>0</v>
      </c>
      <c r="BA62">
        <v>39.82</v>
      </c>
      <c r="BB62">
        <v>100.08</v>
      </c>
      <c r="BC62">
        <v>14.53</v>
      </c>
      <c r="BD62">
        <v>0</v>
      </c>
      <c r="BE62">
        <v>0</v>
      </c>
      <c r="BF62">
        <v>28.64</v>
      </c>
      <c r="BG62">
        <v>6.08</v>
      </c>
      <c r="BH62">
        <v>0.57999999999999996</v>
      </c>
      <c r="BI62">
        <v>1.02</v>
      </c>
      <c r="BJ62">
        <v>0.97</v>
      </c>
      <c r="BK62">
        <v>0.61</v>
      </c>
      <c r="BL62">
        <v>0.97</v>
      </c>
      <c r="BM62">
        <v>19.37</v>
      </c>
      <c r="BN62">
        <v>40.68</v>
      </c>
      <c r="BO62">
        <v>121.06</v>
      </c>
      <c r="BP62">
        <v>81.349999999999994</v>
      </c>
      <c r="BQ62">
        <v>96.85</v>
      </c>
      <c r="BR62">
        <v>5.28</v>
      </c>
      <c r="BS62">
        <v>0.61</v>
      </c>
      <c r="BT62">
        <v>29.4</v>
      </c>
      <c r="BU62">
        <v>12.6</v>
      </c>
    </row>
    <row r="63" spans="1:73">
      <c r="G63" t="s">
        <v>105</v>
      </c>
      <c r="H63" s="115">
        <v>1113.3899999999999</v>
      </c>
      <c r="I63" s="88">
        <v>239.92000000000002</v>
      </c>
      <c r="J63" s="88">
        <v>345.92999999999995</v>
      </c>
      <c r="K63" s="88">
        <v>20.34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74.91</v>
      </c>
      <c r="AC63">
        <v>0</v>
      </c>
      <c r="AD63">
        <v>0</v>
      </c>
      <c r="AE63">
        <v>96.85</v>
      </c>
      <c r="AF63">
        <v>0</v>
      </c>
      <c r="AG63">
        <v>0</v>
      </c>
      <c r="AH63">
        <v>193.7</v>
      </c>
      <c r="AI63">
        <v>16.850000000000001</v>
      </c>
      <c r="AJ63">
        <v>49.88</v>
      </c>
      <c r="AK63">
        <v>0</v>
      </c>
      <c r="AL63">
        <v>0</v>
      </c>
      <c r="AM63">
        <v>0</v>
      </c>
      <c r="AN63">
        <v>0</v>
      </c>
      <c r="AO63">
        <v>137.28</v>
      </c>
      <c r="AP63">
        <v>33.4</v>
      </c>
      <c r="AQ63">
        <v>25.06</v>
      </c>
      <c r="AR63">
        <v>193.7</v>
      </c>
      <c r="AS63">
        <v>171.42</v>
      </c>
      <c r="AT63">
        <v>50.27</v>
      </c>
      <c r="AU63">
        <v>0</v>
      </c>
      <c r="AV63">
        <v>0</v>
      </c>
      <c r="AW63">
        <v>49.04</v>
      </c>
      <c r="AX63">
        <v>22.88</v>
      </c>
      <c r="AY63">
        <v>0</v>
      </c>
      <c r="AZ63">
        <v>0</v>
      </c>
      <c r="BA63">
        <v>39.82</v>
      </c>
      <c r="BB63">
        <v>100.08</v>
      </c>
      <c r="BC63">
        <v>14.53</v>
      </c>
      <c r="BD63">
        <v>0</v>
      </c>
      <c r="BE63">
        <v>0</v>
      </c>
      <c r="BF63">
        <v>28.64</v>
      </c>
      <c r="BG63">
        <v>6.08</v>
      </c>
      <c r="BH63">
        <v>0.57999999999999996</v>
      </c>
      <c r="BI63">
        <v>1.02</v>
      </c>
      <c r="BJ63">
        <v>0.97</v>
      </c>
      <c r="BK63">
        <v>0.61</v>
      </c>
      <c r="BL63">
        <v>0.97</v>
      </c>
      <c r="BM63">
        <v>19.37</v>
      </c>
      <c r="BN63">
        <v>40.68</v>
      </c>
      <c r="BO63">
        <v>121.06</v>
      </c>
      <c r="BP63">
        <v>81.349999999999994</v>
      </c>
      <c r="BQ63">
        <v>96.85</v>
      </c>
      <c r="BR63">
        <v>5.38</v>
      </c>
      <c r="BS63">
        <v>0.61</v>
      </c>
      <c r="BT63">
        <v>29.4</v>
      </c>
      <c r="BU63">
        <v>12.6</v>
      </c>
    </row>
    <row r="64" spans="1:73">
      <c r="G64" t="s">
        <v>106</v>
      </c>
      <c r="H64" s="115">
        <v>1111.2899999999997</v>
      </c>
      <c r="I64" s="88">
        <v>239.02</v>
      </c>
      <c r="J64" s="88">
        <v>345.92999999999995</v>
      </c>
      <c r="K64" s="88">
        <v>20.34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74.91</v>
      </c>
      <c r="AC64">
        <v>0</v>
      </c>
      <c r="AD64">
        <v>0</v>
      </c>
      <c r="AE64">
        <v>96.85</v>
      </c>
      <c r="AF64">
        <v>0</v>
      </c>
      <c r="AG64">
        <v>0</v>
      </c>
      <c r="AH64">
        <v>193.7</v>
      </c>
      <c r="AI64">
        <v>16.850000000000001</v>
      </c>
      <c r="AJ64">
        <v>49.88</v>
      </c>
      <c r="AK64">
        <v>0</v>
      </c>
      <c r="AL64">
        <v>0</v>
      </c>
      <c r="AM64">
        <v>0</v>
      </c>
      <c r="AN64">
        <v>0</v>
      </c>
      <c r="AO64">
        <v>137.28</v>
      </c>
      <c r="AP64">
        <v>33.4</v>
      </c>
      <c r="AQ64">
        <v>25.06</v>
      </c>
      <c r="AR64">
        <v>193.7</v>
      </c>
      <c r="AS64">
        <v>171.42</v>
      </c>
      <c r="AT64">
        <v>50.27</v>
      </c>
      <c r="AU64">
        <v>0</v>
      </c>
      <c r="AV64">
        <v>0</v>
      </c>
      <c r="AW64">
        <v>49.04</v>
      </c>
      <c r="AX64">
        <v>22.88</v>
      </c>
      <c r="AY64">
        <v>0</v>
      </c>
      <c r="AZ64">
        <v>0</v>
      </c>
      <c r="BA64">
        <v>39.82</v>
      </c>
      <c r="BB64">
        <v>100.08</v>
      </c>
      <c r="BC64">
        <v>14.53</v>
      </c>
      <c r="BD64">
        <v>0</v>
      </c>
      <c r="BE64">
        <v>0</v>
      </c>
      <c r="BF64">
        <v>28.64</v>
      </c>
      <c r="BG64">
        <v>6.08</v>
      </c>
      <c r="BH64">
        <v>0.57999999999999996</v>
      </c>
      <c r="BI64">
        <v>1.02</v>
      </c>
      <c r="BJ64">
        <v>0.97</v>
      </c>
      <c r="BK64">
        <v>0.61</v>
      </c>
      <c r="BL64">
        <v>0.97</v>
      </c>
      <c r="BM64">
        <v>19.37</v>
      </c>
      <c r="BN64">
        <v>40.68</v>
      </c>
      <c r="BO64">
        <v>121.06</v>
      </c>
      <c r="BP64">
        <v>81.349999999999994</v>
      </c>
      <c r="BQ64">
        <v>96.85</v>
      </c>
      <c r="BR64">
        <v>5.38</v>
      </c>
      <c r="BS64">
        <v>0.61</v>
      </c>
      <c r="BT64">
        <v>27.3</v>
      </c>
      <c r="BU64">
        <v>11.7</v>
      </c>
    </row>
    <row r="65" spans="7:73">
      <c r="G65" t="s">
        <v>107</v>
      </c>
      <c r="H65" s="115">
        <v>1111.2899999999997</v>
      </c>
      <c r="I65" s="88">
        <v>239.02</v>
      </c>
      <c r="J65" s="88">
        <v>345.92999999999995</v>
      </c>
      <c r="K65" s="88">
        <v>20.34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74.91</v>
      </c>
      <c r="AC65">
        <v>0</v>
      </c>
      <c r="AD65">
        <v>0</v>
      </c>
      <c r="AE65">
        <v>96.85</v>
      </c>
      <c r="AF65">
        <v>0</v>
      </c>
      <c r="AG65">
        <v>0</v>
      </c>
      <c r="AH65">
        <v>193.7</v>
      </c>
      <c r="AI65">
        <v>16.850000000000001</v>
      </c>
      <c r="AJ65">
        <v>49.88</v>
      </c>
      <c r="AK65">
        <v>0</v>
      </c>
      <c r="AL65">
        <v>0</v>
      </c>
      <c r="AM65">
        <v>0</v>
      </c>
      <c r="AN65">
        <v>0</v>
      </c>
      <c r="AO65">
        <v>137.28</v>
      </c>
      <c r="AP65">
        <v>33.4</v>
      </c>
      <c r="AQ65">
        <v>25.06</v>
      </c>
      <c r="AR65">
        <v>193.7</v>
      </c>
      <c r="AS65">
        <v>171.42</v>
      </c>
      <c r="AT65">
        <v>50.27</v>
      </c>
      <c r="AU65">
        <v>0</v>
      </c>
      <c r="AV65">
        <v>0</v>
      </c>
      <c r="AW65">
        <v>49.04</v>
      </c>
      <c r="AX65">
        <v>22.88</v>
      </c>
      <c r="AY65">
        <v>0</v>
      </c>
      <c r="AZ65">
        <v>0</v>
      </c>
      <c r="BA65">
        <v>39.82</v>
      </c>
      <c r="BB65">
        <v>100.08</v>
      </c>
      <c r="BC65">
        <v>14.53</v>
      </c>
      <c r="BD65">
        <v>0</v>
      </c>
      <c r="BE65">
        <v>0</v>
      </c>
      <c r="BF65">
        <v>28.64</v>
      </c>
      <c r="BG65">
        <v>6.08</v>
      </c>
      <c r="BH65">
        <v>0.57999999999999996</v>
      </c>
      <c r="BI65">
        <v>1.02</v>
      </c>
      <c r="BJ65">
        <v>0.97</v>
      </c>
      <c r="BK65">
        <v>0.61</v>
      </c>
      <c r="BL65">
        <v>0.97</v>
      </c>
      <c r="BM65">
        <v>19.37</v>
      </c>
      <c r="BN65">
        <v>40.68</v>
      </c>
      <c r="BO65">
        <v>121.06</v>
      </c>
      <c r="BP65">
        <v>81.349999999999994</v>
      </c>
      <c r="BQ65">
        <v>96.85</v>
      </c>
      <c r="BR65">
        <v>5.38</v>
      </c>
      <c r="BS65">
        <v>0.61</v>
      </c>
      <c r="BT65">
        <v>27.3</v>
      </c>
      <c r="BU65">
        <v>11.7</v>
      </c>
    </row>
    <row r="66" spans="7:73">
      <c r="G66" t="s">
        <v>108</v>
      </c>
      <c r="H66" s="115">
        <v>1110.5899999999997</v>
      </c>
      <c r="I66" s="88">
        <v>238.72000000000003</v>
      </c>
      <c r="J66" s="88">
        <v>345.92999999999995</v>
      </c>
      <c r="K66" s="88">
        <v>20.34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74.91</v>
      </c>
      <c r="AC66">
        <v>0</v>
      </c>
      <c r="AD66">
        <v>0</v>
      </c>
      <c r="AE66">
        <v>96.85</v>
      </c>
      <c r="AF66">
        <v>0</v>
      </c>
      <c r="AG66">
        <v>0</v>
      </c>
      <c r="AH66">
        <v>193.7</v>
      </c>
      <c r="AI66">
        <v>16.850000000000001</v>
      </c>
      <c r="AJ66">
        <v>49.88</v>
      </c>
      <c r="AK66">
        <v>0</v>
      </c>
      <c r="AL66">
        <v>0</v>
      </c>
      <c r="AM66">
        <v>0</v>
      </c>
      <c r="AN66">
        <v>0</v>
      </c>
      <c r="AO66">
        <v>137.28</v>
      </c>
      <c r="AP66">
        <v>33.4</v>
      </c>
      <c r="AQ66">
        <v>25.06</v>
      </c>
      <c r="AR66">
        <v>193.7</v>
      </c>
      <c r="AS66">
        <v>171.42</v>
      </c>
      <c r="AT66">
        <v>50.27</v>
      </c>
      <c r="AU66">
        <v>0</v>
      </c>
      <c r="AV66">
        <v>0</v>
      </c>
      <c r="AW66">
        <v>49.04</v>
      </c>
      <c r="AX66">
        <v>22.88</v>
      </c>
      <c r="AY66">
        <v>0</v>
      </c>
      <c r="AZ66">
        <v>0</v>
      </c>
      <c r="BA66">
        <v>39.82</v>
      </c>
      <c r="BB66">
        <v>100.08</v>
      </c>
      <c r="BC66">
        <v>14.53</v>
      </c>
      <c r="BD66">
        <v>0</v>
      </c>
      <c r="BE66">
        <v>0</v>
      </c>
      <c r="BF66">
        <v>28.64</v>
      </c>
      <c r="BG66">
        <v>6.08</v>
      </c>
      <c r="BH66">
        <v>0.57999999999999996</v>
      </c>
      <c r="BI66">
        <v>1.02</v>
      </c>
      <c r="BJ66">
        <v>0.97</v>
      </c>
      <c r="BK66">
        <v>0.61</v>
      </c>
      <c r="BL66">
        <v>0.97</v>
      </c>
      <c r="BM66">
        <v>19.37</v>
      </c>
      <c r="BN66">
        <v>40.68</v>
      </c>
      <c r="BO66">
        <v>121.06</v>
      </c>
      <c r="BP66">
        <v>81.349999999999994</v>
      </c>
      <c r="BQ66">
        <v>96.85</v>
      </c>
      <c r="BR66">
        <v>5.38</v>
      </c>
      <c r="BS66">
        <v>0.61</v>
      </c>
      <c r="BT66">
        <v>26.6</v>
      </c>
      <c r="BU66">
        <v>11.4</v>
      </c>
    </row>
    <row r="67" spans="7:73">
      <c r="G67" t="s">
        <v>109</v>
      </c>
      <c r="H67" s="115">
        <v>1048.07</v>
      </c>
      <c r="I67" s="88">
        <v>237.82000000000002</v>
      </c>
      <c r="J67" s="88">
        <v>346.02</v>
      </c>
      <c r="K67" s="88">
        <v>20.34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74.91</v>
      </c>
      <c r="AC67">
        <v>0</v>
      </c>
      <c r="AD67">
        <v>0</v>
      </c>
      <c r="AE67">
        <v>96.85</v>
      </c>
      <c r="AF67">
        <v>0</v>
      </c>
      <c r="AG67">
        <v>0</v>
      </c>
      <c r="AH67">
        <v>242.12</v>
      </c>
      <c r="AI67">
        <v>16.850000000000001</v>
      </c>
      <c r="AJ67">
        <v>49.88</v>
      </c>
      <c r="AK67">
        <v>0</v>
      </c>
      <c r="AL67">
        <v>0</v>
      </c>
      <c r="AM67">
        <v>0</v>
      </c>
      <c r="AN67">
        <v>0</v>
      </c>
      <c r="AO67">
        <v>137.28</v>
      </c>
      <c r="AP67">
        <v>33.4</v>
      </c>
      <c r="AQ67">
        <v>25.06</v>
      </c>
      <c r="AR67">
        <v>193.7</v>
      </c>
      <c r="AS67">
        <v>60.53</v>
      </c>
      <c r="AT67">
        <v>50.27</v>
      </c>
      <c r="AU67">
        <v>0</v>
      </c>
      <c r="AV67">
        <v>0</v>
      </c>
      <c r="AW67">
        <v>49.04</v>
      </c>
      <c r="AX67">
        <v>22.88</v>
      </c>
      <c r="AY67">
        <v>0</v>
      </c>
      <c r="AZ67">
        <v>0</v>
      </c>
      <c r="BA67">
        <v>39.82</v>
      </c>
      <c r="BB67">
        <v>100.08</v>
      </c>
      <c r="BC67">
        <v>14.53</v>
      </c>
      <c r="BD67">
        <v>0</v>
      </c>
      <c r="BE67">
        <v>0</v>
      </c>
      <c r="BF67">
        <v>28.64</v>
      </c>
      <c r="BG67">
        <v>8.1300000000000008</v>
      </c>
      <c r="BH67">
        <v>0.57999999999999996</v>
      </c>
      <c r="BI67">
        <v>1.02</v>
      </c>
      <c r="BJ67">
        <v>0.97</v>
      </c>
      <c r="BK67">
        <v>0.61</v>
      </c>
      <c r="BL67">
        <v>0.97</v>
      </c>
      <c r="BM67">
        <v>19.37</v>
      </c>
      <c r="BN67">
        <v>40.68</v>
      </c>
      <c r="BO67">
        <v>121.06</v>
      </c>
      <c r="BP67">
        <v>81.349999999999994</v>
      </c>
      <c r="BQ67">
        <v>96.85</v>
      </c>
      <c r="BR67">
        <v>5.47</v>
      </c>
      <c r="BS67">
        <v>0.61</v>
      </c>
      <c r="BT67">
        <v>24.5</v>
      </c>
      <c r="BU67">
        <v>10.5</v>
      </c>
    </row>
    <row r="68" spans="7:73">
      <c r="G68" t="s">
        <v>110</v>
      </c>
      <c r="H68" s="115">
        <v>1044.57</v>
      </c>
      <c r="I68" s="88">
        <v>236.32000000000002</v>
      </c>
      <c r="J68" s="88">
        <v>346.02</v>
      </c>
      <c r="K68" s="88">
        <v>20.34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74.91</v>
      </c>
      <c r="AC68">
        <v>0</v>
      </c>
      <c r="AD68">
        <v>0</v>
      </c>
      <c r="AE68">
        <v>96.85</v>
      </c>
      <c r="AF68">
        <v>0</v>
      </c>
      <c r="AG68">
        <v>0</v>
      </c>
      <c r="AH68">
        <v>242.12</v>
      </c>
      <c r="AI68">
        <v>16.850000000000001</v>
      </c>
      <c r="AJ68">
        <v>49.88</v>
      </c>
      <c r="AK68">
        <v>0</v>
      </c>
      <c r="AL68">
        <v>0</v>
      </c>
      <c r="AM68">
        <v>0</v>
      </c>
      <c r="AN68">
        <v>0</v>
      </c>
      <c r="AO68">
        <v>137.28</v>
      </c>
      <c r="AP68">
        <v>33.4</v>
      </c>
      <c r="AQ68">
        <v>25.06</v>
      </c>
      <c r="AR68">
        <v>193.7</v>
      </c>
      <c r="AS68">
        <v>60.53</v>
      </c>
      <c r="AT68">
        <v>50.27</v>
      </c>
      <c r="AU68">
        <v>0</v>
      </c>
      <c r="AV68">
        <v>0</v>
      </c>
      <c r="AW68">
        <v>49.04</v>
      </c>
      <c r="AX68">
        <v>22.88</v>
      </c>
      <c r="AY68">
        <v>0</v>
      </c>
      <c r="AZ68">
        <v>0</v>
      </c>
      <c r="BA68">
        <v>39.82</v>
      </c>
      <c r="BB68">
        <v>100.08</v>
      </c>
      <c r="BC68">
        <v>14.53</v>
      </c>
      <c r="BD68">
        <v>0</v>
      </c>
      <c r="BE68">
        <v>0</v>
      </c>
      <c r="BF68">
        <v>28.64</v>
      </c>
      <c r="BG68">
        <v>8.1300000000000008</v>
      </c>
      <c r="BH68">
        <v>0.57999999999999996</v>
      </c>
      <c r="BI68">
        <v>1.02</v>
      </c>
      <c r="BJ68">
        <v>0.97</v>
      </c>
      <c r="BK68">
        <v>0.61</v>
      </c>
      <c r="BL68">
        <v>0.97</v>
      </c>
      <c r="BM68">
        <v>19.37</v>
      </c>
      <c r="BN68">
        <v>40.68</v>
      </c>
      <c r="BO68">
        <v>121.06</v>
      </c>
      <c r="BP68">
        <v>81.349999999999994</v>
      </c>
      <c r="BQ68">
        <v>96.85</v>
      </c>
      <c r="BR68">
        <v>5.47</v>
      </c>
      <c r="BS68">
        <v>0.61</v>
      </c>
      <c r="BT68">
        <v>21</v>
      </c>
      <c r="BU68">
        <v>9</v>
      </c>
    </row>
    <row r="69" spans="7:73">
      <c r="G69" t="s">
        <v>111</v>
      </c>
      <c r="H69" s="115">
        <v>1044.57</v>
      </c>
      <c r="I69" s="88">
        <v>236.32000000000002</v>
      </c>
      <c r="J69" s="88">
        <v>346.02</v>
      </c>
      <c r="K69" s="88">
        <v>20.34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74.91</v>
      </c>
      <c r="AC69">
        <v>0</v>
      </c>
      <c r="AD69">
        <v>0</v>
      </c>
      <c r="AE69">
        <v>96.85</v>
      </c>
      <c r="AF69">
        <v>0</v>
      </c>
      <c r="AG69">
        <v>0</v>
      </c>
      <c r="AH69">
        <v>242.12</v>
      </c>
      <c r="AI69">
        <v>16.850000000000001</v>
      </c>
      <c r="AJ69">
        <v>49.88</v>
      </c>
      <c r="AK69">
        <v>0</v>
      </c>
      <c r="AL69">
        <v>0</v>
      </c>
      <c r="AM69">
        <v>0</v>
      </c>
      <c r="AN69">
        <v>0</v>
      </c>
      <c r="AO69">
        <v>137.28</v>
      </c>
      <c r="AP69">
        <v>33.4</v>
      </c>
      <c r="AQ69">
        <v>25.06</v>
      </c>
      <c r="AR69">
        <v>193.7</v>
      </c>
      <c r="AS69">
        <v>60.53</v>
      </c>
      <c r="AT69">
        <v>50.27</v>
      </c>
      <c r="AU69">
        <v>0</v>
      </c>
      <c r="AV69">
        <v>0</v>
      </c>
      <c r="AW69">
        <v>49.04</v>
      </c>
      <c r="AX69">
        <v>22.88</v>
      </c>
      <c r="AY69">
        <v>0</v>
      </c>
      <c r="AZ69">
        <v>0</v>
      </c>
      <c r="BA69">
        <v>39.82</v>
      </c>
      <c r="BB69">
        <v>100.08</v>
      </c>
      <c r="BC69">
        <v>14.53</v>
      </c>
      <c r="BD69">
        <v>0</v>
      </c>
      <c r="BE69">
        <v>0</v>
      </c>
      <c r="BF69">
        <v>28.64</v>
      </c>
      <c r="BG69">
        <v>8.1300000000000008</v>
      </c>
      <c r="BH69">
        <v>0.57999999999999996</v>
      </c>
      <c r="BI69">
        <v>1.02</v>
      </c>
      <c r="BJ69">
        <v>0.97</v>
      </c>
      <c r="BK69">
        <v>0.61</v>
      </c>
      <c r="BL69">
        <v>0.97</v>
      </c>
      <c r="BM69">
        <v>19.37</v>
      </c>
      <c r="BN69">
        <v>40.68</v>
      </c>
      <c r="BO69">
        <v>121.06</v>
      </c>
      <c r="BP69">
        <v>81.349999999999994</v>
      </c>
      <c r="BQ69">
        <v>96.85</v>
      </c>
      <c r="BR69">
        <v>5.47</v>
      </c>
      <c r="BS69">
        <v>0.61</v>
      </c>
      <c r="BT69">
        <v>21</v>
      </c>
      <c r="BU69">
        <v>9</v>
      </c>
    </row>
    <row r="70" spans="7:73">
      <c r="G70" t="s">
        <v>112</v>
      </c>
      <c r="H70" s="115">
        <v>1042.47</v>
      </c>
      <c r="I70" s="88">
        <v>235.42000000000002</v>
      </c>
      <c r="J70" s="88">
        <v>346.02</v>
      </c>
      <c r="K70" s="88">
        <v>20.34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74.91</v>
      </c>
      <c r="AC70">
        <v>0</v>
      </c>
      <c r="AD70">
        <v>0</v>
      </c>
      <c r="AE70">
        <v>96.85</v>
      </c>
      <c r="AF70">
        <v>0</v>
      </c>
      <c r="AG70">
        <v>0</v>
      </c>
      <c r="AH70">
        <v>242.12</v>
      </c>
      <c r="AI70">
        <v>16.850000000000001</v>
      </c>
      <c r="AJ70">
        <v>49.88</v>
      </c>
      <c r="AK70">
        <v>0</v>
      </c>
      <c r="AL70">
        <v>0</v>
      </c>
      <c r="AM70">
        <v>0</v>
      </c>
      <c r="AN70">
        <v>0</v>
      </c>
      <c r="AO70">
        <v>137.28</v>
      </c>
      <c r="AP70">
        <v>33.4</v>
      </c>
      <c r="AQ70">
        <v>25.06</v>
      </c>
      <c r="AR70">
        <v>193.7</v>
      </c>
      <c r="AS70">
        <v>60.53</v>
      </c>
      <c r="AT70">
        <v>50.27</v>
      </c>
      <c r="AU70">
        <v>0</v>
      </c>
      <c r="AV70">
        <v>0</v>
      </c>
      <c r="AW70">
        <v>49.04</v>
      </c>
      <c r="AX70">
        <v>22.88</v>
      </c>
      <c r="AY70">
        <v>0</v>
      </c>
      <c r="AZ70">
        <v>0</v>
      </c>
      <c r="BA70">
        <v>39.82</v>
      </c>
      <c r="BB70">
        <v>100.08</v>
      </c>
      <c r="BC70">
        <v>14.53</v>
      </c>
      <c r="BD70">
        <v>0</v>
      </c>
      <c r="BE70">
        <v>0</v>
      </c>
      <c r="BF70">
        <v>28.64</v>
      </c>
      <c r="BG70">
        <v>8.1300000000000008</v>
      </c>
      <c r="BH70">
        <v>0.57999999999999996</v>
      </c>
      <c r="BI70">
        <v>1.02</v>
      </c>
      <c r="BJ70">
        <v>0.97</v>
      </c>
      <c r="BK70">
        <v>0.61</v>
      </c>
      <c r="BL70">
        <v>0.97</v>
      </c>
      <c r="BM70">
        <v>19.37</v>
      </c>
      <c r="BN70">
        <v>40.68</v>
      </c>
      <c r="BO70">
        <v>121.06</v>
      </c>
      <c r="BP70">
        <v>81.349999999999994</v>
      </c>
      <c r="BQ70">
        <v>96.85</v>
      </c>
      <c r="BR70">
        <v>5.47</v>
      </c>
      <c r="BS70">
        <v>0.61</v>
      </c>
      <c r="BT70">
        <v>18.899999999999999</v>
      </c>
      <c r="BU70">
        <v>8.1</v>
      </c>
    </row>
    <row r="71" spans="7:73">
      <c r="G71" t="s">
        <v>113</v>
      </c>
      <c r="H71" s="115">
        <v>996.02</v>
      </c>
      <c r="I71" s="88">
        <v>234.52</v>
      </c>
      <c r="J71" s="88">
        <v>346.10999999999996</v>
      </c>
      <c r="K71" s="88">
        <v>20.34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74.91</v>
      </c>
      <c r="AC71">
        <v>0</v>
      </c>
      <c r="AD71">
        <v>0</v>
      </c>
      <c r="AE71">
        <v>96.85</v>
      </c>
      <c r="AF71">
        <v>0</v>
      </c>
      <c r="AG71">
        <v>0</v>
      </c>
      <c r="AH71">
        <v>193.7</v>
      </c>
      <c r="AI71">
        <v>16.850000000000001</v>
      </c>
      <c r="AJ71">
        <v>49.88</v>
      </c>
      <c r="AK71">
        <v>0</v>
      </c>
      <c r="AL71">
        <v>0</v>
      </c>
      <c r="AM71">
        <v>0</v>
      </c>
      <c r="AN71">
        <v>0</v>
      </c>
      <c r="AO71">
        <v>137.28</v>
      </c>
      <c r="AP71">
        <v>37.47</v>
      </c>
      <c r="AQ71">
        <v>25.06</v>
      </c>
      <c r="AR71">
        <v>193.7</v>
      </c>
      <c r="AS71">
        <v>60.53</v>
      </c>
      <c r="AT71">
        <v>50.27</v>
      </c>
      <c r="AU71">
        <v>0</v>
      </c>
      <c r="AV71">
        <v>0</v>
      </c>
      <c r="AW71">
        <v>49.04</v>
      </c>
      <c r="AX71">
        <v>22.88</v>
      </c>
      <c r="AY71">
        <v>0</v>
      </c>
      <c r="AZ71">
        <v>0</v>
      </c>
      <c r="BA71">
        <v>39.82</v>
      </c>
      <c r="BB71">
        <v>100.08</v>
      </c>
      <c r="BC71">
        <v>14.53</v>
      </c>
      <c r="BD71">
        <v>0</v>
      </c>
      <c r="BE71">
        <v>0</v>
      </c>
      <c r="BF71">
        <v>28.64</v>
      </c>
      <c r="BG71">
        <v>8.1300000000000008</v>
      </c>
      <c r="BH71">
        <v>0.57999999999999996</v>
      </c>
      <c r="BI71">
        <v>1.02</v>
      </c>
      <c r="BJ71">
        <v>0.97</v>
      </c>
      <c r="BK71">
        <v>0.61</v>
      </c>
      <c r="BL71">
        <v>0.97</v>
      </c>
      <c r="BM71">
        <v>19.37</v>
      </c>
      <c r="BN71">
        <v>40.68</v>
      </c>
      <c r="BO71">
        <v>121.06</v>
      </c>
      <c r="BP71">
        <v>81.349999999999994</v>
      </c>
      <c r="BQ71">
        <v>96.85</v>
      </c>
      <c r="BR71">
        <v>5.56</v>
      </c>
      <c r="BS71">
        <v>0.61</v>
      </c>
      <c r="BT71">
        <v>16.8</v>
      </c>
      <c r="BU71">
        <v>7.2</v>
      </c>
    </row>
    <row r="72" spans="7:73">
      <c r="G72" t="s">
        <v>114</v>
      </c>
      <c r="H72" s="115">
        <v>993.22</v>
      </c>
      <c r="I72" s="88">
        <v>233.32000000000002</v>
      </c>
      <c r="J72" s="88">
        <v>346.10999999999996</v>
      </c>
      <c r="K72" s="88">
        <v>20.34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74.91</v>
      </c>
      <c r="AC72">
        <v>0</v>
      </c>
      <c r="AD72">
        <v>0</v>
      </c>
      <c r="AE72">
        <v>96.85</v>
      </c>
      <c r="AF72">
        <v>0</v>
      </c>
      <c r="AG72">
        <v>0</v>
      </c>
      <c r="AH72">
        <v>193.7</v>
      </c>
      <c r="AI72">
        <v>16.850000000000001</v>
      </c>
      <c r="AJ72">
        <v>49.88</v>
      </c>
      <c r="AK72">
        <v>0</v>
      </c>
      <c r="AL72">
        <v>0</v>
      </c>
      <c r="AM72">
        <v>0</v>
      </c>
      <c r="AN72">
        <v>0</v>
      </c>
      <c r="AO72">
        <v>137.28</v>
      </c>
      <c r="AP72">
        <v>37.47</v>
      </c>
      <c r="AQ72">
        <v>25.06</v>
      </c>
      <c r="AR72">
        <v>193.7</v>
      </c>
      <c r="AS72">
        <v>60.53</v>
      </c>
      <c r="AT72">
        <v>50.27</v>
      </c>
      <c r="AU72">
        <v>0</v>
      </c>
      <c r="AV72">
        <v>0</v>
      </c>
      <c r="AW72">
        <v>49.04</v>
      </c>
      <c r="AX72">
        <v>22.88</v>
      </c>
      <c r="AY72">
        <v>0</v>
      </c>
      <c r="AZ72">
        <v>0</v>
      </c>
      <c r="BA72">
        <v>39.82</v>
      </c>
      <c r="BB72">
        <v>100.08</v>
      </c>
      <c r="BC72">
        <v>14.53</v>
      </c>
      <c r="BD72">
        <v>0</v>
      </c>
      <c r="BE72">
        <v>0</v>
      </c>
      <c r="BF72">
        <v>28.64</v>
      </c>
      <c r="BG72">
        <v>8.1300000000000008</v>
      </c>
      <c r="BH72">
        <v>0.57999999999999996</v>
      </c>
      <c r="BI72">
        <v>1.02</v>
      </c>
      <c r="BJ72">
        <v>0.97</v>
      </c>
      <c r="BK72">
        <v>0.61</v>
      </c>
      <c r="BL72">
        <v>0.97</v>
      </c>
      <c r="BM72">
        <v>19.37</v>
      </c>
      <c r="BN72">
        <v>40.68</v>
      </c>
      <c r="BO72">
        <v>121.06</v>
      </c>
      <c r="BP72">
        <v>81.349999999999994</v>
      </c>
      <c r="BQ72">
        <v>96.85</v>
      </c>
      <c r="BR72">
        <v>5.56</v>
      </c>
      <c r="BS72">
        <v>0.61</v>
      </c>
      <c r="BT72">
        <v>14</v>
      </c>
      <c r="BU72">
        <v>6</v>
      </c>
    </row>
    <row r="73" spans="7:73">
      <c r="G73" t="s">
        <v>115</v>
      </c>
      <c r="H73" s="115">
        <v>893.56999999999994</v>
      </c>
      <c r="I73" s="88">
        <v>232.12000000000003</v>
      </c>
      <c r="J73" s="88">
        <v>346.10999999999996</v>
      </c>
      <c r="K73" s="88">
        <v>20.34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74.91</v>
      </c>
      <c r="AC73">
        <v>0</v>
      </c>
      <c r="AD73">
        <v>0</v>
      </c>
      <c r="AE73">
        <v>96.85</v>
      </c>
      <c r="AF73">
        <v>0</v>
      </c>
      <c r="AG73">
        <v>0</v>
      </c>
      <c r="AH73">
        <v>96.85</v>
      </c>
      <c r="AI73">
        <v>16.850000000000001</v>
      </c>
      <c r="AJ73">
        <v>49.88</v>
      </c>
      <c r="AK73">
        <v>0</v>
      </c>
      <c r="AL73">
        <v>0</v>
      </c>
      <c r="AM73">
        <v>0</v>
      </c>
      <c r="AN73">
        <v>0</v>
      </c>
      <c r="AO73">
        <v>137.28</v>
      </c>
      <c r="AP73">
        <v>37.47</v>
      </c>
      <c r="AQ73">
        <v>25.06</v>
      </c>
      <c r="AR73">
        <v>193.7</v>
      </c>
      <c r="AS73">
        <v>60.53</v>
      </c>
      <c r="AT73">
        <v>50.27</v>
      </c>
      <c r="AU73">
        <v>0</v>
      </c>
      <c r="AV73">
        <v>0</v>
      </c>
      <c r="AW73">
        <v>49.04</v>
      </c>
      <c r="AX73">
        <v>22.88</v>
      </c>
      <c r="AY73">
        <v>0</v>
      </c>
      <c r="AZ73">
        <v>0</v>
      </c>
      <c r="BA73">
        <v>39.82</v>
      </c>
      <c r="BB73">
        <v>100.08</v>
      </c>
      <c r="BC73">
        <v>14.53</v>
      </c>
      <c r="BD73">
        <v>0</v>
      </c>
      <c r="BE73">
        <v>0</v>
      </c>
      <c r="BF73">
        <v>28.64</v>
      </c>
      <c r="BG73">
        <v>8.1300000000000008</v>
      </c>
      <c r="BH73">
        <v>0.57999999999999996</v>
      </c>
      <c r="BI73">
        <v>1.02</v>
      </c>
      <c r="BJ73">
        <v>0.97</v>
      </c>
      <c r="BK73">
        <v>0.61</v>
      </c>
      <c r="BL73">
        <v>0.97</v>
      </c>
      <c r="BM73">
        <v>19.37</v>
      </c>
      <c r="BN73">
        <v>40.68</v>
      </c>
      <c r="BO73">
        <v>121.06</v>
      </c>
      <c r="BP73">
        <v>81.349999999999994</v>
      </c>
      <c r="BQ73">
        <v>96.85</v>
      </c>
      <c r="BR73">
        <v>5.56</v>
      </c>
      <c r="BS73">
        <v>0.61</v>
      </c>
      <c r="BT73">
        <v>11.2</v>
      </c>
      <c r="BU73">
        <v>4.8</v>
      </c>
    </row>
    <row r="74" spans="7:73">
      <c r="G74" t="s">
        <v>116</v>
      </c>
      <c r="H74" s="115">
        <v>892.16999999999985</v>
      </c>
      <c r="I74" s="88">
        <v>231.52</v>
      </c>
      <c r="J74" s="88">
        <v>346.10999999999996</v>
      </c>
      <c r="K74" s="88">
        <v>20.34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74.91</v>
      </c>
      <c r="AC74">
        <v>0</v>
      </c>
      <c r="AD74">
        <v>0</v>
      </c>
      <c r="AE74">
        <v>96.85</v>
      </c>
      <c r="AF74">
        <v>0</v>
      </c>
      <c r="AG74">
        <v>0</v>
      </c>
      <c r="AH74">
        <v>96.85</v>
      </c>
      <c r="AI74">
        <v>16.850000000000001</v>
      </c>
      <c r="AJ74">
        <v>49.88</v>
      </c>
      <c r="AK74">
        <v>0</v>
      </c>
      <c r="AL74">
        <v>0</v>
      </c>
      <c r="AM74">
        <v>0</v>
      </c>
      <c r="AN74">
        <v>0</v>
      </c>
      <c r="AO74">
        <v>137.28</v>
      </c>
      <c r="AP74">
        <v>37.47</v>
      </c>
      <c r="AQ74">
        <v>25.06</v>
      </c>
      <c r="AR74">
        <v>193.7</v>
      </c>
      <c r="AS74">
        <v>60.53</v>
      </c>
      <c r="AT74">
        <v>50.27</v>
      </c>
      <c r="AU74">
        <v>0</v>
      </c>
      <c r="AV74">
        <v>0</v>
      </c>
      <c r="AW74">
        <v>49.04</v>
      </c>
      <c r="AX74">
        <v>22.88</v>
      </c>
      <c r="AY74">
        <v>0</v>
      </c>
      <c r="AZ74">
        <v>0</v>
      </c>
      <c r="BA74">
        <v>39.82</v>
      </c>
      <c r="BB74">
        <v>100.08</v>
      </c>
      <c r="BC74">
        <v>14.53</v>
      </c>
      <c r="BD74">
        <v>0</v>
      </c>
      <c r="BE74">
        <v>0</v>
      </c>
      <c r="BF74">
        <v>28.64</v>
      </c>
      <c r="BG74">
        <v>8.1300000000000008</v>
      </c>
      <c r="BH74">
        <v>0.57999999999999996</v>
      </c>
      <c r="BI74">
        <v>1.02</v>
      </c>
      <c r="BJ74">
        <v>0.97</v>
      </c>
      <c r="BK74">
        <v>0.61</v>
      </c>
      <c r="BL74">
        <v>0.97</v>
      </c>
      <c r="BM74">
        <v>19.37</v>
      </c>
      <c r="BN74">
        <v>40.68</v>
      </c>
      <c r="BO74">
        <v>121.06</v>
      </c>
      <c r="BP74">
        <v>81.349999999999994</v>
      </c>
      <c r="BQ74">
        <v>96.85</v>
      </c>
      <c r="BR74">
        <v>5.56</v>
      </c>
      <c r="BS74">
        <v>0.61</v>
      </c>
      <c r="BT74">
        <v>9.8000000000000007</v>
      </c>
      <c r="BU74">
        <v>4.2</v>
      </c>
    </row>
    <row r="75" spans="7:73">
      <c r="G75" t="s">
        <v>117</v>
      </c>
      <c r="H75" s="115">
        <v>851.89999999999986</v>
      </c>
      <c r="I75" s="88">
        <v>230.32000000000002</v>
      </c>
      <c r="J75" s="88">
        <v>346.21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74.91</v>
      </c>
      <c r="AC75">
        <v>0</v>
      </c>
      <c r="AD75">
        <v>50.27</v>
      </c>
      <c r="AE75">
        <v>96.85</v>
      </c>
      <c r="AF75">
        <v>0</v>
      </c>
      <c r="AG75">
        <v>0</v>
      </c>
      <c r="AH75">
        <v>0</v>
      </c>
      <c r="AI75">
        <v>16.850000000000001</v>
      </c>
      <c r="AJ75">
        <v>49.88</v>
      </c>
      <c r="AK75">
        <v>0</v>
      </c>
      <c r="AL75">
        <v>0</v>
      </c>
      <c r="AM75">
        <v>0</v>
      </c>
      <c r="AN75">
        <v>0</v>
      </c>
      <c r="AO75">
        <v>137.28</v>
      </c>
      <c r="AP75">
        <v>46.58</v>
      </c>
      <c r="AQ75">
        <v>25.06</v>
      </c>
      <c r="AR75">
        <v>193.7</v>
      </c>
      <c r="AS75">
        <v>60.53</v>
      </c>
      <c r="AT75">
        <v>50.27</v>
      </c>
      <c r="AU75">
        <v>0</v>
      </c>
      <c r="AV75">
        <v>0</v>
      </c>
      <c r="AW75">
        <v>49.04</v>
      </c>
      <c r="AX75">
        <v>22.88</v>
      </c>
      <c r="AY75">
        <v>0</v>
      </c>
      <c r="AZ75">
        <v>0</v>
      </c>
      <c r="BA75">
        <v>39.82</v>
      </c>
      <c r="BB75">
        <v>100.08</v>
      </c>
      <c r="BC75">
        <v>14.53</v>
      </c>
      <c r="BD75">
        <v>0</v>
      </c>
      <c r="BE75">
        <v>0</v>
      </c>
      <c r="BF75">
        <v>28.64</v>
      </c>
      <c r="BG75">
        <v>8.1300000000000008</v>
      </c>
      <c r="BH75">
        <v>0.57999999999999996</v>
      </c>
      <c r="BI75">
        <v>1.02</v>
      </c>
      <c r="BJ75">
        <v>0.97</v>
      </c>
      <c r="BK75">
        <v>0.61</v>
      </c>
      <c r="BL75">
        <v>0.97</v>
      </c>
      <c r="BM75">
        <v>0</v>
      </c>
      <c r="BN75">
        <v>40.68</v>
      </c>
      <c r="BO75">
        <v>121.06</v>
      </c>
      <c r="BP75">
        <v>81.349999999999994</v>
      </c>
      <c r="BQ75">
        <v>96.85</v>
      </c>
      <c r="BR75">
        <v>5.66</v>
      </c>
      <c r="BS75">
        <v>0.61</v>
      </c>
      <c r="BT75">
        <v>7</v>
      </c>
      <c r="BU75">
        <v>3</v>
      </c>
    </row>
    <row r="76" spans="7:73">
      <c r="G76" t="s">
        <v>118</v>
      </c>
      <c r="H76" s="115">
        <v>850.49999999999989</v>
      </c>
      <c r="I76" s="88">
        <v>229.72000000000003</v>
      </c>
      <c r="J76" s="88">
        <v>346.21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74.91</v>
      </c>
      <c r="AC76">
        <v>0</v>
      </c>
      <c r="AD76">
        <v>50.27</v>
      </c>
      <c r="AE76">
        <v>96.85</v>
      </c>
      <c r="AF76">
        <v>0</v>
      </c>
      <c r="AG76">
        <v>0</v>
      </c>
      <c r="AH76">
        <v>0</v>
      </c>
      <c r="AI76">
        <v>16.850000000000001</v>
      </c>
      <c r="AJ76">
        <v>49.88</v>
      </c>
      <c r="AK76">
        <v>0</v>
      </c>
      <c r="AL76">
        <v>0</v>
      </c>
      <c r="AM76">
        <v>0</v>
      </c>
      <c r="AN76">
        <v>0</v>
      </c>
      <c r="AO76">
        <v>137.28</v>
      </c>
      <c r="AP76">
        <v>46.58</v>
      </c>
      <c r="AQ76">
        <v>25.06</v>
      </c>
      <c r="AR76">
        <v>193.7</v>
      </c>
      <c r="AS76">
        <v>60.53</v>
      </c>
      <c r="AT76">
        <v>50.27</v>
      </c>
      <c r="AU76">
        <v>0</v>
      </c>
      <c r="AV76">
        <v>0</v>
      </c>
      <c r="AW76">
        <v>49.04</v>
      </c>
      <c r="AX76">
        <v>22.88</v>
      </c>
      <c r="AY76">
        <v>0</v>
      </c>
      <c r="AZ76">
        <v>0</v>
      </c>
      <c r="BA76">
        <v>39.82</v>
      </c>
      <c r="BB76">
        <v>100.08</v>
      </c>
      <c r="BC76">
        <v>14.53</v>
      </c>
      <c r="BD76">
        <v>0</v>
      </c>
      <c r="BE76">
        <v>0</v>
      </c>
      <c r="BF76">
        <v>28.64</v>
      </c>
      <c r="BG76">
        <v>8.1300000000000008</v>
      </c>
      <c r="BH76">
        <v>0.57999999999999996</v>
      </c>
      <c r="BI76">
        <v>1.02</v>
      </c>
      <c r="BJ76">
        <v>0.97</v>
      </c>
      <c r="BK76">
        <v>0.61</v>
      </c>
      <c r="BL76">
        <v>0.97</v>
      </c>
      <c r="BM76">
        <v>0</v>
      </c>
      <c r="BN76">
        <v>40.68</v>
      </c>
      <c r="BO76">
        <v>121.06</v>
      </c>
      <c r="BP76">
        <v>81.349999999999994</v>
      </c>
      <c r="BQ76">
        <v>96.85</v>
      </c>
      <c r="BR76">
        <v>5.66</v>
      </c>
      <c r="BS76">
        <v>0.61</v>
      </c>
      <c r="BT76">
        <v>5.6</v>
      </c>
      <c r="BU76">
        <v>2.4</v>
      </c>
    </row>
    <row r="77" spans="7:73">
      <c r="G77" t="s">
        <v>119</v>
      </c>
      <c r="H77" s="115">
        <v>848.39999999999986</v>
      </c>
      <c r="I77" s="88">
        <v>228.82000000000002</v>
      </c>
      <c r="J77" s="88">
        <v>346.21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74.91</v>
      </c>
      <c r="AC77">
        <v>0</v>
      </c>
      <c r="AD77">
        <v>50.27</v>
      </c>
      <c r="AE77">
        <v>96.85</v>
      </c>
      <c r="AF77">
        <v>0</v>
      </c>
      <c r="AG77">
        <v>0</v>
      </c>
      <c r="AH77">
        <v>0</v>
      </c>
      <c r="AI77">
        <v>16.850000000000001</v>
      </c>
      <c r="AJ77">
        <v>49.88</v>
      </c>
      <c r="AK77">
        <v>0</v>
      </c>
      <c r="AL77">
        <v>0</v>
      </c>
      <c r="AM77">
        <v>0</v>
      </c>
      <c r="AN77">
        <v>0</v>
      </c>
      <c r="AO77">
        <v>137.28</v>
      </c>
      <c r="AP77">
        <v>46.58</v>
      </c>
      <c r="AQ77">
        <v>25.06</v>
      </c>
      <c r="AR77">
        <v>193.7</v>
      </c>
      <c r="AS77">
        <v>60.53</v>
      </c>
      <c r="AT77">
        <v>50.27</v>
      </c>
      <c r="AU77">
        <v>0</v>
      </c>
      <c r="AV77">
        <v>0</v>
      </c>
      <c r="AW77">
        <v>49.04</v>
      </c>
      <c r="AX77">
        <v>22.88</v>
      </c>
      <c r="AY77">
        <v>0</v>
      </c>
      <c r="AZ77">
        <v>0</v>
      </c>
      <c r="BA77">
        <v>39.82</v>
      </c>
      <c r="BB77">
        <v>100.08</v>
      </c>
      <c r="BC77">
        <v>14.53</v>
      </c>
      <c r="BD77">
        <v>0</v>
      </c>
      <c r="BE77">
        <v>0</v>
      </c>
      <c r="BF77">
        <v>28.64</v>
      </c>
      <c r="BG77">
        <v>8.1300000000000008</v>
      </c>
      <c r="BH77">
        <v>0.57999999999999996</v>
      </c>
      <c r="BI77">
        <v>1.02</v>
      </c>
      <c r="BJ77">
        <v>0.97</v>
      </c>
      <c r="BK77">
        <v>0.61</v>
      </c>
      <c r="BL77">
        <v>0.97</v>
      </c>
      <c r="BM77">
        <v>0</v>
      </c>
      <c r="BN77">
        <v>40.68</v>
      </c>
      <c r="BO77">
        <v>121.06</v>
      </c>
      <c r="BP77">
        <v>81.349999999999994</v>
      </c>
      <c r="BQ77">
        <v>96.85</v>
      </c>
      <c r="BR77">
        <v>5.66</v>
      </c>
      <c r="BS77">
        <v>0.61</v>
      </c>
      <c r="BT77">
        <v>3.5</v>
      </c>
      <c r="BU77">
        <v>1.5</v>
      </c>
    </row>
    <row r="78" spans="7:73">
      <c r="G78" t="s">
        <v>120</v>
      </c>
      <c r="H78" s="115">
        <v>847.69999999999982</v>
      </c>
      <c r="I78" s="88">
        <v>228.52</v>
      </c>
      <c r="J78" s="88">
        <v>346.21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74.91</v>
      </c>
      <c r="AC78">
        <v>0</v>
      </c>
      <c r="AD78">
        <v>50.27</v>
      </c>
      <c r="AE78">
        <v>96.85</v>
      </c>
      <c r="AF78">
        <v>0</v>
      </c>
      <c r="AG78">
        <v>0</v>
      </c>
      <c r="AH78">
        <v>0</v>
      </c>
      <c r="AI78">
        <v>16.850000000000001</v>
      </c>
      <c r="AJ78">
        <v>49.88</v>
      </c>
      <c r="AK78">
        <v>0</v>
      </c>
      <c r="AL78">
        <v>0</v>
      </c>
      <c r="AM78">
        <v>0</v>
      </c>
      <c r="AN78">
        <v>0</v>
      </c>
      <c r="AO78">
        <v>137.28</v>
      </c>
      <c r="AP78">
        <v>46.58</v>
      </c>
      <c r="AQ78">
        <v>25.06</v>
      </c>
      <c r="AR78">
        <v>193.7</v>
      </c>
      <c r="AS78">
        <v>60.53</v>
      </c>
      <c r="AT78">
        <v>50.27</v>
      </c>
      <c r="AU78">
        <v>0</v>
      </c>
      <c r="AV78">
        <v>0</v>
      </c>
      <c r="AW78">
        <v>49.04</v>
      </c>
      <c r="AX78">
        <v>22.88</v>
      </c>
      <c r="AY78">
        <v>0</v>
      </c>
      <c r="AZ78">
        <v>0</v>
      </c>
      <c r="BA78">
        <v>39.82</v>
      </c>
      <c r="BB78">
        <v>100.08</v>
      </c>
      <c r="BC78">
        <v>14.53</v>
      </c>
      <c r="BD78">
        <v>0</v>
      </c>
      <c r="BE78">
        <v>0</v>
      </c>
      <c r="BF78">
        <v>28.64</v>
      </c>
      <c r="BG78">
        <v>8.1300000000000008</v>
      </c>
      <c r="BH78">
        <v>0.57999999999999996</v>
      </c>
      <c r="BI78">
        <v>1.02</v>
      </c>
      <c r="BJ78">
        <v>0.97</v>
      </c>
      <c r="BK78">
        <v>0.61</v>
      </c>
      <c r="BL78">
        <v>0.97</v>
      </c>
      <c r="BM78">
        <v>0</v>
      </c>
      <c r="BN78">
        <v>40.68</v>
      </c>
      <c r="BO78">
        <v>121.06</v>
      </c>
      <c r="BP78">
        <v>81.349999999999994</v>
      </c>
      <c r="BQ78">
        <v>96.85</v>
      </c>
      <c r="BR78">
        <v>5.66</v>
      </c>
      <c r="BS78">
        <v>0.61</v>
      </c>
      <c r="BT78">
        <v>2.8</v>
      </c>
      <c r="BU78">
        <v>1.2</v>
      </c>
    </row>
    <row r="79" spans="7:73">
      <c r="G79" t="s">
        <v>121</v>
      </c>
      <c r="H79" s="115">
        <v>846.29999999999984</v>
      </c>
      <c r="I79" s="88">
        <v>227.92000000000002</v>
      </c>
      <c r="J79" s="88">
        <v>346.28999999999996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74.91</v>
      </c>
      <c r="AC79">
        <v>0</v>
      </c>
      <c r="AD79">
        <v>50.27</v>
      </c>
      <c r="AE79">
        <v>96.85</v>
      </c>
      <c r="AF79">
        <v>0</v>
      </c>
      <c r="AG79">
        <v>0</v>
      </c>
      <c r="AH79">
        <v>0</v>
      </c>
      <c r="AI79">
        <v>16.850000000000001</v>
      </c>
      <c r="AJ79">
        <v>49.88</v>
      </c>
      <c r="AK79">
        <v>0</v>
      </c>
      <c r="AL79">
        <v>0</v>
      </c>
      <c r="AM79">
        <v>0</v>
      </c>
      <c r="AN79">
        <v>0</v>
      </c>
      <c r="AO79">
        <v>137.28</v>
      </c>
      <c r="AP79">
        <v>46.58</v>
      </c>
      <c r="AQ79">
        <v>25.06</v>
      </c>
      <c r="AR79">
        <v>193.7</v>
      </c>
      <c r="AS79">
        <v>60.53</v>
      </c>
      <c r="AT79">
        <v>50.27</v>
      </c>
      <c r="AU79">
        <v>0</v>
      </c>
      <c r="AV79">
        <v>0</v>
      </c>
      <c r="AW79">
        <v>49.04</v>
      </c>
      <c r="AX79">
        <v>22.88</v>
      </c>
      <c r="AY79">
        <v>0</v>
      </c>
      <c r="AZ79">
        <v>0</v>
      </c>
      <c r="BA79">
        <v>39.82</v>
      </c>
      <c r="BB79">
        <v>100.08</v>
      </c>
      <c r="BC79">
        <v>14.53</v>
      </c>
      <c r="BD79">
        <v>0</v>
      </c>
      <c r="BE79">
        <v>0</v>
      </c>
      <c r="BF79">
        <v>28.64</v>
      </c>
      <c r="BG79">
        <v>8.1300000000000008</v>
      </c>
      <c r="BH79">
        <v>0.57999999999999996</v>
      </c>
      <c r="BI79">
        <v>1.02</v>
      </c>
      <c r="BJ79">
        <v>0.97</v>
      </c>
      <c r="BK79">
        <v>0.61</v>
      </c>
      <c r="BL79">
        <v>0.97</v>
      </c>
      <c r="BM79">
        <v>0</v>
      </c>
      <c r="BN79">
        <v>40.68</v>
      </c>
      <c r="BO79">
        <v>121.06</v>
      </c>
      <c r="BP79">
        <v>81.349999999999994</v>
      </c>
      <c r="BQ79">
        <v>96.85</v>
      </c>
      <c r="BR79">
        <v>5.74</v>
      </c>
      <c r="BS79">
        <v>0.61</v>
      </c>
      <c r="BT79">
        <v>1.4</v>
      </c>
      <c r="BU79">
        <v>0.6</v>
      </c>
    </row>
    <row r="80" spans="7:73">
      <c r="G80" t="s">
        <v>122</v>
      </c>
      <c r="H80" s="115">
        <v>845.59999999999991</v>
      </c>
      <c r="I80" s="88">
        <v>227.62000000000003</v>
      </c>
      <c r="J80" s="88">
        <v>346.28999999999996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74.91</v>
      </c>
      <c r="AC80">
        <v>0</v>
      </c>
      <c r="AD80">
        <v>50.27</v>
      </c>
      <c r="AE80">
        <v>96.85</v>
      </c>
      <c r="AF80">
        <v>0</v>
      </c>
      <c r="AG80">
        <v>0</v>
      </c>
      <c r="AH80">
        <v>0</v>
      </c>
      <c r="AI80">
        <v>16.850000000000001</v>
      </c>
      <c r="AJ80">
        <v>49.88</v>
      </c>
      <c r="AK80">
        <v>0</v>
      </c>
      <c r="AL80">
        <v>0</v>
      </c>
      <c r="AM80">
        <v>0</v>
      </c>
      <c r="AN80">
        <v>0</v>
      </c>
      <c r="AO80">
        <v>137.28</v>
      </c>
      <c r="AP80">
        <v>46.58</v>
      </c>
      <c r="AQ80">
        <v>25.06</v>
      </c>
      <c r="AR80">
        <v>193.7</v>
      </c>
      <c r="AS80">
        <v>60.53</v>
      </c>
      <c r="AT80">
        <v>50.27</v>
      </c>
      <c r="AU80">
        <v>0</v>
      </c>
      <c r="AV80">
        <v>0</v>
      </c>
      <c r="AW80">
        <v>49.04</v>
      </c>
      <c r="AX80">
        <v>22.88</v>
      </c>
      <c r="AY80">
        <v>0</v>
      </c>
      <c r="AZ80">
        <v>0</v>
      </c>
      <c r="BA80">
        <v>39.82</v>
      </c>
      <c r="BB80">
        <v>100.08</v>
      </c>
      <c r="BC80">
        <v>14.53</v>
      </c>
      <c r="BD80">
        <v>0</v>
      </c>
      <c r="BE80">
        <v>0</v>
      </c>
      <c r="BF80">
        <v>28.64</v>
      </c>
      <c r="BG80">
        <v>8.1300000000000008</v>
      </c>
      <c r="BH80">
        <v>0.57999999999999996</v>
      </c>
      <c r="BI80">
        <v>1.02</v>
      </c>
      <c r="BJ80">
        <v>0.97</v>
      </c>
      <c r="BK80">
        <v>0.61</v>
      </c>
      <c r="BL80">
        <v>0.97</v>
      </c>
      <c r="BM80">
        <v>0</v>
      </c>
      <c r="BN80">
        <v>40.68</v>
      </c>
      <c r="BO80">
        <v>121.06</v>
      </c>
      <c r="BP80">
        <v>81.349999999999994</v>
      </c>
      <c r="BQ80">
        <v>96.85</v>
      </c>
      <c r="BR80">
        <v>5.74</v>
      </c>
      <c r="BS80">
        <v>0.61</v>
      </c>
      <c r="BT80">
        <v>0.7</v>
      </c>
      <c r="BU80">
        <v>0.3</v>
      </c>
    </row>
    <row r="81" spans="7:73">
      <c r="G81" t="s">
        <v>123</v>
      </c>
      <c r="H81" s="115">
        <v>844.89999999999986</v>
      </c>
      <c r="I81" s="88">
        <v>227.32000000000002</v>
      </c>
      <c r="J81" s="88">
        <v>346.28999999999996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74.91</v>
      </c>
      <c r="AC81">
        <v>0</v>
      </c>
      <c r="AD81">
        <v>50.27</v>
      </c>
      <c r="AE81">
        <v>96.85</v>
      </c>
      <c r="AF81">
        <v>0</v>
      </c>
      <c r="AG81">
        <v>0</v>
      </c>
      <c r="AH81">
        <v>0</v>
      </c>
      <c r="AI81">
        <v>16.850000000000001</v>
      </c>
      <c r="AJ81">
        <v>49.88</v>
      </c>
      <c r="AK81">
        <v>0</v>
      </c>
      <c r="AL81">
        <v>0</v>
      </c>
      <c r="AM81">
        <v>0</v>
      </c>
      <c r="AN81">
        <v>0</v>
      </c>
      <c r="AO81">
        <v>137.28</v>
      </c>
      <c r="AP81">
        <v>46.58</v>
      </c>
      <c r="AQ81">
        <v>25.06</v>
      </c>
      <c r="AR81">
        <v>193.7</v>
      </c>
      <c r="AS81">
        <v>60.53</v>
      </c>
      <c r="AT81">
        <v>50.27</v>
      </c>
      <c r="AU81">
        <v>0</v>
      </c>
      <c r="AV81">
        <v>0</v>
      </c>
      <c r="AW81">
        <v>49.04</v>
      </c>
      <c r="AX81">
        <v>22.88</v>
      </c>
      <c r="AY81">
        <v>0</v>
      </c>
      <c r="AZ81">
        <v>0</v>
      </c>
      <c r="BA81">
        <v>39.82</v>
      </c>
      <c r="BB81">
        <v>100.08</v>
      </c>
      <c r="BC81">
        <v>14.53</v>
      </c>
      <c r="BD81">
        <v>0</v>
      </c>
      <c r="BE81">
        <v>0</v>
      </c>
      <c r="BF81">
        <v>28.64</v>
      </c>
      <c r="BG81">
        <v>8.1300000000000008</v>
      </c>
      <c r="BH81">
        <v>0.57999999999999996</v>
      </c>
      <c r="BI81">
        <v>1.02</v>
      </c>
      <c r="BJ81">
        <v>0.97</v>
      </c>
      <c r="BK81">
        <v>0.61</v>
      </c>
      <c r="BL81">
        <v>0.97</v>
      </c>
      <c r="BM81">
        <v>0</v>
      </c>
      <c r="BN81">
        <v>40.68</v>
      </c>
      <c r="BO81">
        <v>121.06</v>
      </c>
      <c r="BP81">
        <v>81.349999999999994</v>
      </c>
      <c r="BQ81">
        <v>96.85</v>
      </c>
      <c r="BR81">
        <v>5.74</v>
      </c>
      <c r="BS81">
        <v>0.61</v>
      </c>
      <c r="BT81">
        <v>0</v>
      </c>
      <c r="BU81">
        <v>0</v>
      </c>
    </row>
    <row r="82" spans="7:73">
      <c r="G82" t="s">
        <v>124</v>
      </c>
      <c r="H82" s="115">
        <v>844.89999999999986</v>
      </c>
      <c r="I82" s="88">
        <v>227.32000000000002</v>
      </c>
      <c r="J82" s="88">
        <v>346.28999999999996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74.91</v>
      </c>
      <c r="AC82">
        <v>0</v>
      </c>
      <c r="AD82">
        <v>50.27</v>
      </c>
      <c r="AE82">
        <v>96.85</v>
      </c>
      <c r="AF82">
        <v>0</v>
      </c>
      <c r="AG82">
        <v>0</v>
      </c>
      <c r="AH82">
        <v>0</v>
      </c>
      <c r="AI82">
        <v>16.850000000000001</v>
      </c>
      <c r="AJ82">
        <v>49.88</v>
      </c>
      <c r="AK82">
        <v>0</v>
      </c>
      <c r="AL82">
        <v>0</v>
      </c>
      <c r="AM82">
        <v>0</v>
      </c>
      <c r="AN82">
        <v>0</v>
      </c>
      <c r="AO82">
        <v>137.28</v>
      </c>
      <c r="AP82">
        <v>46.58</v>
      </c>
      <c r="AQ82">
        <v>25.06</v>
      </c>
      <c r="AR82">
        <v>193.7</v>
      </c>
      <c r="AS82">
        <v>60.53</v>
      </c>
      <c r="AT82">
        <v>50.27</v>
      </c>
      <c r="AU82">
        <v>0</v>
      </c>
      <c r="AV82">
        <v>0</v>
      </c>
      <c r="AW82">
        <v>49.04</v>
      </c>
      <c r="AX82">
        <v>22.88</v>
      </c>
      <c r="AY82">
        <v>0</v>
      </c>
      <c r="AZ82">
        <v>0</v>
      </c>
      <c r="BA82">
        <v>39.82</v>
      </c>
      <c r="BB82">
        <v>100.08</v>
      </c>
      <c r="BC82">
        <v>14.53</v>
      </c>
      <c r="BD82">
        <v>0</v>
      </c>
      <c r="BE82">
        <v>0</v>
      </c>
      <c r="BF82">
        <v>28.64</v>
      </c>
      <c r="BG82">
        <v>8.1300000000000008</v>
      </c>
      <c r="BH82">
        <v>0.57999999999999996</v>
      </c>
      <c r="BI82">
        <v>1.02</v>
      </c>
      <c r="BJ82">
        <v>0.97</v>
      </c>
      <c r="BK82">
        <v>0.61</v>
      </c>
      <c r="BL82">
        <v>0.97</v>
      </c>
      <c r="BM82">
        <v>0</v>
      </c>
      <c r="BN82">
        <v>40.68</v>
      </c>
      <c r="BO82">
        <v>121.06</v>
      </c>
      <c r="BP82">
        <v>81.349999999999994</v>
      </c>
      <c r="BQ82">
        <v>96.85</v>
      </c>
      <c r="BR82">
        <v>5.74</v>
      </c>
      <c r="BS82">
        <v>0.61</v>
      </c>
      <c r="BT82">
        <v>0</v>
      </c>
      <c r="BU82">
        <v>0</v>
      </c>
    </row>
    <row r="83" spans="7:73">
      <c r="G83" t="s">
        <v>125</v>
      </c>
      <c r="H83" s="115">
        <v>842.70999999999992</v>
      </c>
      <c r="I83" s="88">
        <v>227.32000000000002</v>
      </c>
      <c r="J83" s="88">
        <v>346.38999999999993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74.91</v>
      </c>
      <c r="AC83">
        <v>0</v>
      </c>
      <c r="AD83">
        <v>50.27</v>
      </c>
      <c r="AE83">
        <v>96.85</v>
      </c>
      <c r="AF83">
        <v>0</v>
      </c>
      <c r="AG83">
        <v>0</v>
      </c>
      <c r="AH83">
        <v>0</v>
      </c>
      <c r="AI83">
        <v>16.850000000000001</v>
      </c>
      <c r="AJ83">
        <v>49.88</v>
      </c>
      <c r="AK83">
        <v>0</v>
      </c>
      <c r="AL83">
        <v>0</v>
      </c>
      <c r="AM83">
        <v>0</v>
      </c>
      <c r="AN83">
        <v>0</v>
      </c>
      <c r="AO83">
        <v>137.28</v>
      </c>
      <c r="AP83">
        <v>46.58</v>
      </c>
      <c r="AQ83">
        <v>25.06</v>
      </c>
      <c r="AR83">
        <v>193.7</v>
      </c>
      <c r="AS83">
        <v>60.53</v>
      </c>
      <c r="AT83">
        <v>50.27</v>
      </c>
      <c r="AU83">
        <v>0</v>
      </c>
      <c r="AV83">
        <v>0</v>
      </c>
      <c r="AW83">
        <v>49.04</v>
      </c>
      <c r="AX83">
        <v>22.88</v>
      </c>
      <c r="AY83">
        <v>0</v>
      </c>
      <c r="AZ83">
        <v>0</v>
      </c>
      <c r="BA83">
        <v>39.82</v>
      </c>
      <c r="BB83">
        <v>100.08</v>
      </c>
      <c r="BC83">
        <v>14.53</v>
      </c>
      <c r="BD83">
        <v>0</v>
      </c>
      <c r="BE83">
        <v>0</v>
      </c>
      <c r="BF83">
        <v>28.64</v>
      </c>
      <c r="BG83">
        <v>6.08</v>
      </c>
      <c r="BH83">
        <v>0.57999999999999996</v>
      </c>
      <c r="BI83">
        <v>1.02</v>
      </c>
      <c r="BJ83">
        <v>0.93</v>
      </c>
      <c r="BK83">
        <v>0.61</v>
      </c>
      <c r="BL83">
        <v>0.97</v>
      </c>
      <c r="BM83">
        <v>0</v>
      </c>
      <c r="BN83">
        <v>40.68</v>
      </c>
      <c r="BO83">
        <v>121.06</v>
      </c>
      <c r="BP83">
        <v>81.349999999999994</v>
      </c>
      <c r="BQ83">
        <v>96.85</v>
      </c>
      <c r="BR83">
        <v>5.84</v>
      </c>
      <c r="BS83">
        <v>0.61</v>
      </c>
      <c r="BT83">
        <v>0</v>
      </c>
      <c r="BU83">
        <v>0</v>
      </c>
    </row>
    <row r="84" spans="7:73">
      <c r="G84" t="s">
        <v>126</v>
      </c>
      <c r="H84" s="115">
        <v>842.70999999999992</v>
      </c>
      <c r="I84" s="88">
        <v>227.32000000000002</v>
      </c>
      <c r="J84" s="88">
        <v>346.38999999999993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74.91</v>
      </c>
      <c r="AC84">
        <v>0</v>
      </c>
      <c r="AD84">
        <v>50.27</v>
      </c>
      <c r="AE84">
        <v>96.85</v>
      </c>
      <c r="AF84">
        <v>0</v>
      </c>
      <c r="AG84">
        <v>0</v>
      </c>
      <c r="AH84">
        <v>0</v>
      </c>
      <c r="AI84">
        <v>16.850000000000001</v>
      </c>
      <c r="AJ84">
        <v>49.88</v>
      </c>
      <c r="AK84">
        <v>0</v>
      </c>
      <c r="AL84">
        <v>0</v>
      </c>
      <c r="AM84">
        <v>0</v>
      </c>
      <c r="AN84">
        <v>0</v>
      </c>
      <c r="AO84">
        <v>137.28</v>
      </c>
      <c r="AP84">
        <v>46.58</v>
      </c>
      <c r="AQ84">
        <v>25.06</v>
      </c>
      <c r="AR84">
        <v>193.7</v>
      </c>
      <c r="AS84">
        <v>60.53</v>
      </c>
      <c r="AT84">
        <v>50.27</v>
      </c>
      <c r="AU84">
        <v>0</v>
      </c>
      <c r="AV84">
        <v>0</v>
      </c>
      <c r="AW84">
        <v>49.04</v>
      </c>
      <c r="AX84">
        <v>22.88</v>
      </c>
      <c r="AY84">
        <v>0</v>
      </c>
      <c r="AZ84">
        <v>0</v>
      </c>
      <c r="BA84">
        <v>39.82</v>
      </c>
      <c r="BB84">
        <v>100.08</v>
      </c>
      <c r="BC84">
        <v>14.53</v>
      </c>
      <c r="BD84">
        <v>0</v>
      </c>
      <c r="BE84">
        <v>0</v>
      </c>
      <c r="BF84">
        <v>28.64</v>
      </c>
      <c r="BG84">
        <v>6.08</v>
      </c>
      <c r="BH84">
        <v>0.57999999999999996</v>
      </c>
      <c r="BI84">
        <v>1.02</v>
      </c>
      <c r="BJ84">
        <v>0.93</v>
      </c>
      <c r="BK84">
        <v>0.61</v>
      </c>
      <c r="BL84">
        <v>0.97</v>
      </c>
      <c r="BM84">
        <v>0</v>
      </c>
      <c r="BN84">
        <v>40.68</v>
      </c>
      <c r="BO84">
        <v>121.06</v>
      </c>
      <c r="BP84">
        <v>81.349999999999994</v>
      </c>
      <c r="BQ84">
        <v>96.85</v>
      </c>
      <c r="BR84">
        <v>5.84</v>
      </c>
      <c r="BS84">
        <v>0.61</v>
      </c>
      <c r="BT84">
        <v>0</v>
      </c>
      <c r="BU84">
        <v>0</v>
      </c>
    </row>
    <row r="85" spans="7:73">
      <c r="G85" t="s">
        <v>127</v>
      </c>
      <c r="H85" s="115">
        <v>842.70999999999992</v>
      </c>
      <c r="I85" s="88">
        <v>227.32000000000002</v>
      </c>
      <c r="J85" s="88">
        <v>346.38999999999993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74.91</v>
      </c>
      <c r="AC85">
        <v>0</v>
      </c>
      <c r="AD85">
        <v>50.27</v>
      </c>
      <c r="AE85">
        <v>96.85</v>
      </c>
      <c r="AF85">
        <v>0</v>
      </c>
      <c r="AG85">
        <v>0</v>
      </c>
      <c r="AH85">
        <v>0</v>
      </c>
      <c r="AI85">
        <v>16.850000000000001</v>
      </c>
      <c r="AJ85">
        <v>49.88</v>
      </c>
      <c r="AK85">
        <v>0</v>
      </c>
      <c r="AL85">
        <v>0</v>
      </c>
      <c r="AM85">
        <v>0</v>
      </c>
      <c r="AN85">
        <v>0</v>
      </c>
      <c r="AO85">
        <v>137.28</v>
      </c>
      <c r="AP85">
        <v>46.58</v>
      </c>
      <c r="AQ85">
        <v>25.06</v>
      </c>
      <c r="AR85">
        <v>193.7</v>
      </c>
      <c r="AS85">
        <v>60.53</v>
      </c>
      <c r="AT85">
        <v>50.27</v>
      </c>
      <c r="AU85">
        <v>0</v>
      </c>
      <c r="AV85">
        <v>0</v>
      </c>
      <c r="AW85">
        <v>49.04</v>
      </c>
      <c r="AX85">
        <v>22.88</v>
      </c>
      <c r="AY85">
        <v>0</v>
      </c>
      <c r="AZ85">
        <v>0</v>
      </c>
      <c r="BA85">
        <v>39.82</v>
      </c>
      <c r="BB85">
        <v>100.08</v>
      </c>
      <c r="BC85">
        <v>14.53</v>
      </c>
      <c r="BD85">
        <v>0</v>
      </c>
      <c r="BE85">
        <v>0</v>
      </c>
      <c r="BF85">
        <v>28.64</v>
      </c>
      <c r="BG85">
        <v>6.08</v>
      </c>
      <c r="BH85">
        <v>0.57999999999999996</v>
      </c>
      <c r="BI85">
        <v>1.02</v>
      </c>
      <c r="BJ85">
        <v>0.93</v>
      </c>
      <c r="BK85">
        <v>0.61</v>
      </c>
      <c r="BL85">
        <v>0.97</v>
      </c>
      <c r="BM85">
        <v>0</v>
      </c>
      <c r="BN85">
        <v>40.68</v>
      </c>
      <c r="BO85">
        <v>121.06</v>
      </c>
      <c r="BP85">
        <v>81.349999999999994</v>
      </c>
      <c r="BQ85">
        <v>96.85</v>
      </c>
      <c r="BR85">
        <v>5.84</v>
      </c>
      <c r="BS85">
        <v>0.61</v>
      </c>
      <c r="BT85">
        <v>0</v>
      </c>
      <c r="BU85">
        <v>0</v>
      </c>
    </row>
    <row r="86" spans="7:73">
      <c r="G86" t="s">
        <v>128</v>
      </c>
      <c r="H86" s="115">
        <v>842.70999999999992</v>
      </c>
      <c r="I86" s="88">
        <v>227.32000000000002</v>
      </c>
      <c r="J86" s="88">
        <v>346.38999999999993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74.91</v>
      </c>
      <c r="AC86">
        <v>0</v>
      </c>
      <c r="AD86">
        <v>50.27</v>
      </c>
      <c r="AE86">
        <v>96.85</v>
      </c>
      <c r="AF86">
        <v>0</v>
      </c>
      <c r="AG86">
        <v>0</v>
      </c>
      <c r="AH86">
        <v>0</v>
      </c>
      <c r="AI86">
        <v>16.850000000000001</v>
      </c>
      <c r="AJ86">
        <v>49.88</v>
      </c>
      <c r="AK86">
        <v>0</v>
      </c>
      <c r="AL86">
        <v>0</v>
      </c>
      <c r="AM86">
        <v>0</v>
      </c>
      <c r="AN86">
        <v>0</v>
      </c>
      <c r="AO86">
        <v>137.28</v>
      </c>
      <c r="AP86">
        <v>46.58</v>
      </c>
      <c r="AQ86">
        <v>25.06</v>
      </c>
      <c r="AR86">
        <v>193.7</v>
      </c>
      <c r="AS86">
        <v>60.53</v>
      </c>
      <c r="AT86">
        <v>50.27</v>
      </c>
      <c r="AU86">
        <v>0</v>
      </c>
      <c r="AV86">
        <v>0</v>
      </c>
      <c r="AW86">
        <v>49.04</v>
      </c>
      <c r="AX86">
        <v>22.88</v>
      </c>
      <c r="AY86">
        <v>0</v>
      </c>
      <c r="AZ86">
        <v>0</v>
      </c>
      <c r="BA86">
        <v>39.82</v>
      </c>
      <c r="BB86">
        <v>100.08</v>
      </c>
      <c r="BC86">
        <v>14.53</v>
      </c>
      <c r="BD86">
        <v>0</v>
      </c>
      <c r="BE86">
        <v>0</v>
      </c>
      <c r="BF86">
        <v>28.64</v>
      </c>
      <c r="BG86">
        <v>6.08</v>
      </c>
      <c r="BH86">
        <v>0.57999999999999996</v>
      </c>
      <c r="BI86">
        <v>1.02</v>
      </c>
      <c r="BJ86">
        <v>0.93</v>
      </c>
      <c r="BK86">
        <v>0.61</v>
      </c>
      <c r="BL86">
        <v>0.97</v>
      </c>
      <c r="BM86">
        <v>0</v>
      </c>
      <c r="BN86">
        <v>40.68</v>
      </c>
      <c r="BO86">
        <v>121.06</v>
      </c>
      <c r="BP86">
        <v>81.349999999999994</v>
      </c>
      <c r="BQ86">
        <v>96.85</v>
      </c>
      <c r="BR86">
        <v>5.84</v>
      </c>
      <c r="BS86">
        <v>0.61</v>
      </c>
      <c r="BT86">
        <v>0</v>
      </c>
      <c r="BU86">
        <v>0</v>
      </c>
    </row>
    <row r="87" spans="7:73">
      <c r="G87" t="s">
        <v>129</v>
      </c>
      <c r="H87" s="115">
        <v>1006.2</v>
      </c>
      <c r="I87" s="88">
        <v>255.76999999999998</v>
      </c>
      <c r="J87" s="88">
        <v>346.47999999999996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74.91</v>
      </c>
      <c r="AC87">
        <v>0</v>
      </c>
      <c r="AD87">
        <v>50.27</v>
      </c>
      <c r="AE87">
        <v>96.85</v>
      </c>
      <c r="AF87">
        <v>0</v>
      </c>
      <c r="AG87">
        <v>0</v>
      </c>
      <c r="AH87">
        <v>145.28</v>
      </c>
      <c r="AI87">
        <v>16.850000000000001</v>
      </c>
      <c r="AJ87">
        <v>49.88</v>
      </c>
      <c r="AK87">
        <v>0</v>
      </c>
      <c r="AL87">
        <v>0</v>
      </c>
      <c r="AM87">
        <v>0</v>
      </c>
      <c r="AN87">
        <v>0</v>
      </c>
      <c r="AO87">
        <v>137.28</v>
      </c>
      <c r="AP87">
        <v>43.19</v>
      </c>
      <c r="AQ87">
        <v>25.06</v>
      </c>
      <c r="AR87">
        <v>193.7</v>
      </c>
      <c r="AS87">
        <v>60.53</v>
      </c>
      <c r="AT87">
        <v>50.27</v>
      </c>
      <c r="AU87">
        <v>21.6</v>
      </c>
      <c r="AV87">
        <v>0</v>
      </c>
      <c r="AW87">
        <v>49.04</v>
      </c>
      <c r="AX87">
        <v>22.88</v>
      </c>
      <c r="AY87">
        <v>13.92</v>
      </c>
      <c r="AZ87">
        <v>0</v>
      </c>
      <c r="BA87">
        <v>39.82</v>
      </c>
      <c r="BB87">
        <v>100.08</v>
      </c>
      <c r="BC87">
        <v>14.53</v>
      </c>
      <c r="BD87">
        <v>0</v>
      </c>
      <c r="BE87">
        <v>14.53</v>
      </c>
      <c r="BF87">
        <v>28.64</v>
      </c>
      <c r="BG87">
        <v>6.08</v>
      </c>
      <c r="BH87">
        <v>0.57999999999999996</v>
      </c>
      <c r="BI87">
        <v>1.02</v>
      </c>
      <c r="BJ87">
        <v>0.93</v>
      </c>
      <c r="BK87">
        <v>0.61</v>
      </c>
      <c r="BL87">
        <v>0.97</v>
      </c>
      <c r="BM87">
        <v>0</v>
      </c>
      <c r="BN87">
        <v>40.68</v>
      </c>
      <c r="BO87">
        <v>121.06</v>
      </c>
      <c r="BP87">
        <v>81.349999999999994</v>
      </c>
      <c r="BQ87">
        <v>96.85</v>
      </c>
      <c r="BR87">
        <v>5.93</v>
      </c>
      <c r="BS87">
        <v>0.61</v>
      </c>
      <c r="BT87">
        <v>0</v>
      </c>
      <c r="BU87">
        <v>0</v>
      </c>
    </row>
    <row r="88" spans="7:73">
      <c r="G88" t="s">
        <v>130</v>
      </c>
      <c r="H88" s="115">
        <v>1103.0399999999997</v>
      </c>
      <c r="I88" s="88">
        <v>255.76999999999998</v>
      </c>
      <c r="J88" s="88">
        <v>346.47999999999996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74.91</v>
      </c>
      <c r="AC88">
        <v>0</v>
      </c>
      <c r="AD88">
        <v>50.27</v>
      </c>
      <c r="AE88">
        <v>96.85</v>
      </c>
      <c r="AF88">
        <v>0</v>
      </c>
      <c r="AG88">
        <v>0</v>
      </c>
      <c r="AH88">
        <v>242.12</v>
      </c>
      <c r="AI88">
        <v>16.850000000000001</v>
      </c>
      <c r="AJ88">
        <v>49.88</v>
      </c>
      <c r="AK88">
        <v>0</v>
      </c>
      <c r="AL88">
        <v>0</v>
      </c>
      <c r="AM88">
        <v>0</v>
      </c>
      <c r="AN88">
        <v>0</v>
      </c>
      <c r="AO88">
        <v>137.28</v>
      </c>
      <c r="AP88">
        <v>43.19</v>
      </c>
      <c r="AQ88">
        <v>25.06</v>
      </c>
      <c r="AR88">
        <v>193.7</v>
      </c>
      <c r="AS88">
        <v>60.53</v>
      </c>
      <c r="AT88">
        <v>50.27</v>
      </c>
      <c r="AU88">
        <v>21.6</v>
      </c>
      <c r="AV88">
        <v>0</v>
      </c>
      <c r="AW88">
        <v>49.04</v>
      </c>
      <c r="AX88">
        <v>22.88</v>
      </c>
      <c r="AY88">
        <v>13.92</v>
      </c>
      <c r="AZ88">
        <v>0</v>
      </c>
      <c r="BA88">
        <v>39.82</v>
      </c>
      <c r="BB88">
        <v>100.08</v>
      </c>
      <c r="BC88">
        <v>14.53</v>
      </c>
      <c r="BD88">
        <v>0</v>
      </c>
      <c r="BE88">
        <v>14.53</v>
      </c>
      <c r="BF88">
        <v>28.64</v>
      </c>
      <c r="BG88">
        <v>6.08</v>
      </c>
      <c r="BH88">
        <v>0.57999999999999996</v>
      </c>
      <c r="BI88">
        <v>1.02</v>
      </c>
      <c r="BJ88">
        <v>0.93</v>
      </c>
      <c r="BK88">
        <v>0.61</v>
      </c>
      <c r="BL88">
        <v>0.97</v>
      </c>
      <c r="BM88">
        <v>0</v>
      </c>
      <c r="BN88">
        <v>40.68</v>
      </c>
      <c r="BO88">
        <v>121.06</v>
      </c>
      <c r="BP88">
        <v>81.349999999999994</v>
      </c>
      <c r="BQ88">
        <v>96.85</v>
      </c>
      <c r="BR88">
        <v>5.93</v>
      </c>
      <c r="BS88">
        <v>0.61</v>
      </c>
      <c r="BT88">
        <v>0</v>
      </c>
      <c r="BU88">
        <v>0</v>
      </c>
    </row>
    <row r="89" spans="7:73">
      <c r="G89" t="s">
        <v>131</v>
      </c>
      <c r="H89" s="115">
        <v>1250.2599999999998</v>
      </c>
      <c r="I89" s="88">
        <v>255.76999999999998</v>
      </c>
      <c r="J89" s="88">
        <v>346.47999999999996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74.91</v>
      </c>
      <c r="AC89">
        <v>0</v>
      </c>
      <c r="AD89">
        <v>50.27</v>
      </c>
      <c r="AE89">
        <v>96.85</v>
      </c>
      <c r="AF89">
        <v>0</v>
      </c>
      <c r="AG89">
        <v>0</v>
      </c>
      <c r="AH89">
        <v>321.54000000000002</v>
      </c>
      <c r="AI89">
        <v>16.850000000000001</v>
      </c>
      <c r="AJ89">
        <v>49.88</v>
      </c>
      <c r="AK89">
        <v>67.8</v>
      </c>
      <c r="AL89">
        <v>0</v>
      </c>
      <c r="AM89">
        <v>0</v>
      </c>
      <c r="AN89">
        <v>0</v>
      </c>
      <c r="AO89">
        <v>137.28</v>
      </c>
      <c r="AP89">
        <v>43.19</v>
      </c>
      <c r="AQ89">
        <v>25.06</v>
      </c>
      <c r="AR89">
        <v>193.7</v>
      </c>
      <c r="AS89">
        <v>60.53</v>
      </c>
      <c r="AT89">
        <v>50.27</v>
      </c>
      <c r="AU89">
        <v>21.6</v>
      </c>
      <c r="AV89">
        <v>0</v>
      </c>
      <c r="AW89">
        <v>49.04</v>
      </c>
      <c r="AX89">
        <v>22.88</v>
      </c>
      <c r="AY89">
        <v>13.92</v>
      </c>
      <c r="AZ89">
        <v>0</v>
      </c>
      <c r="BA89">
        <v>39.82</v>
      </c>
      <c r="BB89">
        <v>100.08</v>
      </c>
      <c r="BC89">
        <v>14.53</v>
      </c>
      <c r="BD89">
        <v>0</v>
      </c>
      <c r="BE89">
        <v>14.53</v>
      </c>
      <c r="BF89">
        <v>28.64</v>
      </c>
      <c r="BG89">
        <v>6.08</v>
      </c>
      <c r="BH89">
        <v>0.57999999999999996</v>
      </c>
      <c r="BI89">
        <v>1.02</v>
      </c>
      <c r="BJ89">
        <v>0.93</v>
      </c>
      <c r="BK89">
        <v>0.61</v>
      </c>
      <c r="BL89">
        <v>0.97</v>
      </c>
      <c r="BM89">
        <v>0</v>
      </c>
      <c r="BN89">
        <v>40.68</v>
      </c>
      <c r="BO89">
        <v>121.06</v>
      </c>
      <c r="BP89">
        <v>81.349999999999994</v>
      </c>
      <c r="BQ89">
        <v>96.85</v>
      </c>
      <c r="BR89">
        <v>5.93</v>
      </c>
      <c r="BS89">
        <v>0.61</v>
      </c>
      <c r="BT89">
        <v>0</v>
      </c>
      <c r="BU89">
        <v>0</v>
      </c>
    </row>
    <row r="90" spans="7:73">
      <c r="G90" t="s">
        <v>132</v>
      </c>
      <c r="H90" s="115">
        <v>1341.2899999999997</v>
      </c>
      <c r="I90" s="88">
        <v>255.76999999999998</v>
      </c>
      <c r="J90" s="88">
        <v>346.47999999999996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74.91</v>
      </c>
      <c r="AC90">
        <v>0</v>
      </c>
      <c r="AD90">
        <v>50.27</v>
      </c>
      <c r="AE90">
        <v>96.85</v>
      </c>
      <c r="AF90">
        <v>0</v>
      </c>
      <c r="AG90">
        <v>0</v>
      </c>
      <c r="AH90">
        <v>321.54000000000002</v>
      </c>
      <c r="AI90">
        <v>16.850000000000001</v>
      </c>
      <c r="AJ90">
        <v>49.88</v>
      </c>
      <c r="AK90">
        <v>158.83000000000001</v>
      </c>
      <c r="AL90">
        <v>0</v>
      </c>
      <c r="AM90">
        <v>0</v>
      </c>
      <c r="AN90">
        <v>0</v>
      </c>
      <c r="AO90">
        <v>137.28</v>
      </c>
      <c r="AP90">
        <v>43.19</v>
      </c>
      <c r="AQ90">
        <v>25.06</v>
      </c>
      <c r="AR90">
        <v>193.7</v>
      </c>
      <c r="AS90">
        <v>60.53</v>
      </c>
      <c r="AT90">
        <v>50.27</v>
      </c>
      <c r="AU90">
        <v>21.6</v>
      </c>
      <c r="AV90">
        <v>0</v>
      </c>
      <c r="AW90">
        <v>49.04</v>
      </c>
      <c r="AX90">
        <v>22.88</v>
      </c>
      <c r="AY90">
        <v>13.92</v>
      </c>
      <c r="AZ90">
        <v>0</v>
      </c>
      <c r="BA90">
        <v>39.82</v>
      </c>
      <c r="BB90">
        <v>100.08</v>
      </c>
      <c r="BC90">
        <v>14.53</v>
      </c>
      <c r="BD90">
        <v>0</v>
      </c>
      <c r="BE90">
        <v>14.53</v>
      </c>
      <c r="BF90">
        <v>28.64</v>
      </c>
      <c r="BG90">
        <v>6.08</v>
      </c>
      <c r="BH90">
        <v>0.57999999999999996</v>
      </c>
      <c r="BI90">
        <v>1.02</v>
      </c>
      <c r="BJ90">
        <v>0.93</v>
      </c>
      <c r="BK90">
        <v>0.61</v>
      </c>
      <c r="BL90">
        <v>0.97</v>
      </c>
      <c r="BM90">
        <v>0</v>
      </c>
      <c r="BN90">
        <v>40.68</v>
      </c>
      <c r="BO90">
        <v>121.06</v>
      </c>
      <c r="BP90">
        <v>81.349999999999994</v>
      </c>
      <c r="BQ90">
        <v>96.85</v>
      </c>
      <c r="BR90">
        <v>5.93</v>
      </c>
      <c r="BS90">
        <v>0.61</v>
      </c>
      <c r="BT90">
        <v>0</v>
      </c>
      <c r="BU90">
        <v>0</v>
      </c>
    </row>
    <row r="91" spans="7:73">
      <c r="G91" t="s">
        <v>133</v>
      </c>
      <c r="H91" s="115">
        <v>1439.35</v>
      </c>
      <c r="I91" s="88">
        <v>385.30999999999989</v>
      </c>
      <c r="J91" s="88">
        <v>346.47999999999996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74.91</v>
      </c>
      <c r="AC91">
        <v>0</v>
      </c>
      <c r="AD91">
        <v>50.27</v>
      </c>
      <c r="AE91">
        <v>96.85</v>
      </c>
      <c r="AF91">
        <v>0</v>
      </c>
      <c r="AG91">
        <v>56.22</v>
      </c>
      <c r="AH91">
        <v>321.54000000000002</v>
      </c>
      <c r="AI91">
        <v>16.850000000000001</v>
      </c>
      <c r="AJ91">
        <v>49.88</v>
      </c>
      <c r="AK91">
        <v>158.83000000000001</v>
      </c>
      <c r="AL91">
        <v>0</v>
      </c>
      <c r="AM91">
        <v>41.84</v>
      </c>
      <c r="AN91">
        <v>0</v>
      </c>
      <c r="AO91">
        <v>137.28</v>
      </c>
      <c r="AP91">
        <v>43.19</v>
      </c>
      <c r="AQ91">
        <v>25.06</v>
      </c>
      <c r="AR91">
        <v>193.7</v>
      </c>
      <c r="AS91">
        <v>60.53</v>
      </c>
      <c r="AT91">
        <v>50.27</v>
      </c>
      <c r="AU91">
        <v>21.6</v>
      </c>
      <c r="AV91">
        <v>18.739999999999998</v>
      </c>
      <c r="AW91">
        <v>49.04</v>
      </c>
      <c r="AX91">
        <v>22.88</v>
      </c>
      <c r="AY91">
        <v>13.92</v>
      </c>
      <c r="AZ91">
        <v>96.85</v>
      </c>
      <c r="BA91">
        <v>39.82</v>
      </c>
      <c r="BB91">
        <v>100.08</v>
      </c>
      <c r="BC91">
        <v>14.53</v>
      </c>
      <c r="BD91">
        <v>13.95</v>
      </c>
      <c r="BE91">
        <v>14.53</v>
      </c>
      <c r="BF91">
        <v>28.64</v>
      </c>
      <c r="BG91">
        <v>6.08</v>
      </c>
      <c r="BH91">
        <v>0.57999999999999996</v>
      </c>
      <c r="BI91">
        <v>1.02</v>
      </c>
      <c r="BJ91">
        <v>0.93</v>
      </c>
      <c r="BK91">
        <v>0.61</v>
      </c>
      <c r="BL91">
        <v>0.97</v>
      </c>
      <c r="BM91">
        <v>0</v>
      </c>
      <c r="BN91">
        <v>40.68</v>
      </c>
      <c r="BO91">
        <v>121.06</v>
      </c>
      <c r="BP91">
        <v>81.349999999999994</v>
      </c>
      <c r="BQ91">
        <v>96.85</v>
      </c>
      <c r="BR91">
        <v>5.93</v>
      </c>
      <c r="BS91">
        <v>0.61</v>
      </c>
      <c r="BT91">
        <v>0</v>
      </c>
      <c r="BU91">
        <v>0</v>
      </c>
    </row>
    <row r="92" spans="7:73">
      <c r="G92" t="s">
        <v>134</v>
      </c>
      <c r="H92" s="115">
        <v>1449.0399999999997</v>
      </c>
      <c r="I92" s="88">
        <v>385.30999999999989</v>
      </c>
      <c r="J92" s="88">
        <v>346.47999999999996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74.91</v>
      </c>
      <c r="AC92">
        <v>0</v>
      </c>
      <c r="AD92">
        <v>50.27</v>
      </c>
      <c r="AE92">
        <v>96.85</v>
      </c>
      <c r="AF92">
        <v>0</v>
      </c>
      <c r="AG92">
        <v>56.22</v>
      </c>
      <c r="AH92">
        <v>331.23</v>
      </c>
      <c r="AI92">
        <v>16.850000000000001</v>
      </c>
      <c r="AJ92">
        <v>49.88</v>
      </c>
      <c r="AK92">
        <v>158.83000000000001</v>
      </c>
      <c r="AL92">
        <v>0</v>
      </c>
      <c r="AM92">
        <v>41.84</v>
      </c>
      <c r="AN92">
        <v>0</v>
      </c>
      <c r="AO92">
        <v>137.28</v>
      </c>
      <c r="AP92">
        <v>43.19</v>
      </c>
      <c r="AQ92">
        <v>25.06</v>
      </c>
      <c r="AR92">
        <v>193.7</v>
      </c>
      <c r="AS92">
        <v>60.53</v>
      </c>
      <c r="AT92">
        <v>50.27</v>
      </c>
      <c r="AU92">
        <v>21.6</v>
      </c>
      <c r="AV92">
        <v>18.739999999999998</v>
      </c>
      <c r="AW92">
        <v>49.04</v>
      </c>
      <c r="AX92">
        <v>22.88</v>
      </c>
      <c r="AY92">
        <v>13.92</v>
      </c>
      <c r="AZ92">
        <v>96.85</v>
      </c>
      <c r="BA92">
        <v>39.82</v>
      </c>
      <c r="BB92">
        <v>100.08</v>
      </c>
      <c r="BC92">
        <v>14.53</v>
      </c>
      <c r="BD92">
        <v>13.95</v>
      </c>
      <c r="BE92">
        <v>14.53</v>
      </c>
      <c r="BF92">
        <v>28.64</v>
      </c>
      <c r="BG92">
        <v>6.08</v>
      </c>
      <c r="BH92">
        <v>0.57999999999999996</v>
      </c>
      <c r="BI92">
        <v>1.02</v>
      </c>
      <c r="BJ92">
        <v>0.93</v>
      </c>
      <c r="BK92">
        <v>0.61</v>
      </c>
      <c r="BL92">
        <v>0.97</v>
      </c>
      <c r="BM92">
        <v>0</v>
      </c>
      <c r="BN92">
        <v>40.68</v>
      </c>
      <c r="BO92">
        <v>121.06</v>
      </c>
      <c r="BP92">
        <v>81.349999999999994</v>
      </c>
      <c r="BQ92">
        <v>96.85</v>
      </c>
      <c r="BR92">
        <v>5.93</v>
      </c>
      <c r="BS92">
        <v>0.61</v>
      </c>
      <c r="BT92">
        <v>0</v>
      </c>
      <c r="BU92">
        <v>0</v>
      </c>
    </row>
    <row r="93" spans="7:73">
      <c r="G93" t="s">
        <v>135</v>
      </c>
      <c r="H93" s="115">
        <v>1449.0399999999997</v>
      </c>
      <c r="I93" s="88">
        <v>385.30999999999989</v>
      </c>
      <c r="J93" s="88">
        <v>346.47999999999996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74.91</v>
      </c>
      <c r="AC93">
        <v>0</v>
      </c>
      <c r="AD93">
        <v>50.27</v>
      </c>
      <c r="AE93">
        <v>96.85</v>
      </c>
      <c r="AF93">
        <v>0</v>
      </c>
      <c r="AG93">
        <v>56.22</v>
      </c>
      <c r="AH93">
        <v>331.23</v>
      </c>
      <c r="AI93">
        <v>16.850000000000001</v>
      </c>
      <c r="AJ93">
        <v>49.88</v>
      </c>
      <c r="AK93">
        <v>158.83000000000001</v>
      </c>
      <c r="AL93">
        <v>0</v>
      </c>
      <c r="AM93">
        <v>41.84</v>
      </c>
      <c r="AN93">
        <v>0</v>
      </c>
      <c r="AO93">
        <v>137.28</v>
      </c>
      <c r="AP93">
        <v>43.19</v>
      </c>
      <c r="AQ93">
        <v>25.06</v>
      </c>
      <c r="AR93">
        <v>193.7</v>
      </c>
      <c r="AS93">
        <v>60.53</v>
      </c>
      <c r="AT93">
        <v>50.27</v>
      </c>
      <c r="AU93">
        <v>21.6</v>
      </c>
      <c r="AV93">
        <v>18.739999999999998</v>
      </c>
      <c r="AW93">
        <v>49.04</v>
      </c>
      <c r="AX93">
        <v>22.88</v>
      </c>
      <c r="AY93">
        <v>13.92</v>
      </c>
      <c r="AZ93">
        <v>96.85</v>
      </c>
      <c r="BA93">
        <v>39.82</v>
      </c>
      <c r="BB93">
        <v>100.08</v>
      </c>
      <c r="BC93">
        <v>14.53</v>
      </c>
      <c r="BD93">
        <v>13.95</v>
      </c>
      <c r="BE93">
        <v>14.53</v>
      </c>
      <c r="BF93">
        <v>28.64</v>
      </c>
      <c r="BG93">
        <v>6.08</v>
      </c>
      <c r="BH93">
        <v>0.57999999999999996</v>
      </c>
      <c r="BI93">
        <v>1.02</v>
      </c>
      <c r="BJ93">
        <v>0.93</v>
      </c>
      <c r="BK93">
        <v>0.61</v>
      </c>
      <c r="BL93">
        <v>0.97</v>
      </c>
      <c r="BM93">
        <v>0</v>
      </c>
      <c r="BN93">
        <v>40.68</v>
      </c>
      <c r="BO93">
        <v>121.06</v>
      </c>
      <c r="BP93">
        <v>81.349999999999994</v>
      </c>
      <c r="BQ93">
        <v>96.85</v>
      </c>
      <c r="BR93">
        <v>5.93</v>
      </c>
      <c r="BS93">
        <v>0.61</v>
      </c>
      <c r="BT93">
        <v>0</v>
      </c>
      <c r="BU93">
        <v>0</v>
      </c>
    </row>
    <row r="94" spans="7:73">
      <c r="G94" t="s">
        <v>136</v>
      </c>
      <c r="H94" s="115">
        <v>1449.0399999999997</v>
      </c>
      <c r="I94" s="88">
        <v>385.30999999999989</v>
      </c>
      <c r="J94" s="88">
        <v>346.47999999999996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74.91</v>
      </c>
      <c r="AC94">
        <v>0</v>
      </c>
      <c r="AD94">
        <v>50.27</v>
      </c>
      <c r="AE94">
        <v>96.85</v>
      </c>
      <c r="AF94">
        <v>0</v>
      </c>
      <c r="AG94">
        <v>56.22</v>
      </c>
      <c r="AH94">
        <v>331.23</v>
      </c>
      <c r="AI94">
        <v>16.850000000000001</v>
      </c>
      <c r="AJ94">
        <v>49.88</v>
      </c>
      <c r="AK94">
        <v>158.83000000000001</v>
      </c>
      <c r="AL94">
        <v>0</v>
      </c>
      <c r="AM94">
        <v>41.84</v>
      </c>
      <c r="AN94">
        <v>0</v>
      </c>
      <c r="AO94">
        <v>137.28</v>
      </c>
      <c r="AP94">
        <v>43.19</v>
      </c>
      <c r="AQ94">
        <v>25.06</v>
      </c>
      <c r="AR94">
        <v>193.7</v>
      </c>
      <c r="AS94">
        <v>60.53</v>
      </c>
      <c r="AT94">
        <v>50.27</v>
      </c>
      <c r="AU94">
        <v>21.6</v>
      </c>
      <c r="AV94">
        <v>18.739999999999998</v>
      </c>
      <c r="AW94">
        <v>49.04</v>
      </c>
      <c r="AX94">
        <v>22.88</v>
      </c>
      <c r="AY94">
        <v>13.92</v>
      </c>
      <c r="AZ94">
        <v>96.85</v>
      </c>
      <c r="BA94">
        <v>39.82</v>
      </c>
      <c r="BB94">
        <v>100.08</v>
      </c>
      <c r="BC94">
        <v>14.53</v>
      </c>
      <c r="BD94">
        <v>13.95</v>
      </c>
      <c r="BE94">
        <v>14.53</v>
      </c>
      <c r="BF94">
        <v>28.64</v>
      </c>
      <c r="BG94">
        <v>6.08</v>
      </c>
      <c r="BH94">
        <v>0.57999999999999996</v>
      </c>
      <c r="BI94">
        <v>1.02</v>
      </c>
      <c r="BJ94">
        <v>0.93</v>
      </c>
      <c r="BK94">
        <v>0.61</v>
      </c>
      <c r="BL94">
        <v>0.97</v>
      </c>
      <c r="BM94">
        <v>0</v>
      </c>
      <c r="BN94">
        <v>40.68</v>
      </c>
      <c r="BO94">
        <v>121.06</v>
      </c>
      <c r="BP94">
        <v>81.349999999999994</v>
      </c>
      <c r="BQ94">
        <v>96.85</v>
      </c>
      <c r="BR94">
        <v>5.93</v>
      </c>
      <c r="BS94">
        <v>0.61</v>
      </c>
      <c r="BT94">
        <v>0</v>
      </c>
      <c r="BU94">
        <v>0</v>
      </c>
    </row>
    <row r="95" spans="7:73">
      <c r="G95" t="s">
        <v>137</v>
      </c>
      <c r="H95" s="115">
        <v>1568.6299999999999</v>
      </c>
      <c r="I95" s="88">
        <v>483.53999999999985</v>
      </c>
      <c r="J95" s="88">
        <v>346.56999999999994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74.91</v>
      </c>
      <c r="AC95">
        <v>0</v>
      </c>
      <c r="AD95">
        <v>50.27</v>
      </c>
      <c r="AE95">
        <v>96.85</v>
      </c>
      <c r="AF95">
        <v>119.59</v>
      </c>
      <c r="AG95">
        <v>56.22</v>
      </c>
      <c r="AH95">
        <v>331.23</v>
      </c>
      <c r="AI95">
        <v>16.850000000000001</v>
      </c>
      <c r="AJ95">
        <v>49.88</v>
      </c>
      <c r="AK95">
        <v>158.83000000000001</v>
      </c>
      <c r="AL95">
        <v>0</v>
      </c>
      <c r="AM95">
        <v>41.84</v>
      </c>
      <c r="AN95">
        <v>0</v>
      </c>
      <c r="AO95">
        <v>137.28</v>
      </c>
      <c r="AP95">
        <v>43.19</v>
      </c>
      <c r="AQ95">
        <v>25.06</v>
      </c>
      <c r="AR95">
        <v>193.7</v>
      </c>
      <c r="AS95">
        <v>60.53</v>
      </c>
      <c r="AT95">
        <v>50.27</v>
      </c>
      <c r="AU95">
        <v>21.6</v>
      </c>
      <c r="AV95">
        <v>18.739999999999998</v>
      </c>
      <c r="AW95">
        <v>49.04</v>
      </c>
      <c r="AX95">
        <v>22.88</v>
      </c>
      <c r="AY95">
        <v>13.89</v>
      </c>
      <c r="AZ95">
        <v>193.7</v>
      </c>
      <c r="BA95">
        <v>41.27</v>
      </c>
      <c r="BB95">
        <v>100.08</v>
      </c>
      <c r="BC95">
        <v>14.53</v>
      </c>
      <c r="BD95">
        <v>13.95</v>
      </c>
      <c r="BE95">
        <v>14.53</v>
      </c>
      <c r="BF95">
        <v>28.64</v>
      </c>
      <c r="BG95">
        <v>6.08</v>
      </c>
      <c r="BH95">
        <v>0.57999999999999996</v>
      </c>
      <c r="BI95">
        <v>1.02</v>
      </c>
      <c r="BJ95">
        <v>0.93</v>
      </c>
      <c r="BK95">
        <v>0.61</v>
      </c>
      <c r="BL95">
        <v>0.97</v>
      </c>
      <c r="BM95">
        <v>0</v>
      </c>
      <c r="BN95">
        <v>40.68</v>
      </c>
      <c r="BO95">
        <v>121.06</v>
      </c>
      <c r="BP95">
        <v>81.349999999999994</v>
      </c>
      <c r="BQ95">
        <v>96.85</v>
      </c>
      <c r="BR95">
        <v>6.02</v>
      </c>
      <c r="BS95">
        <v>0.61</v>
      </c>
      <c r="BT95">
        <v>0</v>
      </c>
      <c r="BU95">
        <v>0</v>
      </c>
    </row>
    <row r="96" spans="7:73">
      <c r="G96" t="s">
        <v>138</v>
      </c>
      <c r="H96" s="115">
        <v>1568.6299999999999</v>
      </c>
      <c r="I96" s="88">
        <v>483.53999999999985</v>
      </c>
      <c r="J96" s="88">
        <v>346.56999999999994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74.91</v>
      </c>
      <c r="AC96">
        <v>0</v>
      </c>
      <c r="AD96">
        <v>50.27</v>
      </c>
      <c r="AE96">
        <v>96.85</v>
      </c>
      <c r="AF96">
        <v>119.59</v>
      </c>
      <c r="AG96">
        <v>56.22</v>
      </c>
      <c r="AH96">
        <v>331.23</v>
      </c>
      <c r="AI96">
        <v>16.850000000000001</v>
      </c>
      <c r="AJ96">
        <v>49.88</v>
      </c>
      <c r="AK96">
        <v>158.83000000000001</v>
      </c>
      <c r="AL96">
        <v>0</v>
      </c>
      <c r="AM96">
        <v>41.84</v>
      </c>
      <c r="AN96">
        <v>0</v>
      </c>
      <c r="AO96">
        <v>137.28</v>
      </c>
      <c r="AP96">
        <v>43.19</v>
      </c>
      <c r="AQ96">
        <v>25.06</v>
      </c>
      <c r="AR96">
        <v>193.7</v>
      </c>
      <c r="AS96">
        <v>60.53</v>
      </c>
      <c r="AT96">
        <v>50.27</v>
      </c>
      <c r="AU96">
        <v>21.6</v>
      </c>
      <c r="AV96">
        <v>18.739999999999998</v>
      </c>
      <c r="AW96">
        <v>49.04</v>
      </c>
      <c r="AX96">
        <v>22.88</v>
      </c>
      <c r="AY96">
        <v>13.89</v>
      </c>
      <c r="AZ96">
        <v>193.7</v>
      </c>
      <c r="BA96">
        <v>41.27</v>
      </c>
      <c r="BB96">
        <v>100.08</v>
      </c>
      <c r="BC96">
        <v>14.53</v>
      </c>
      <c r="BD96">
        <v>13.95</v>
      </c>
      <c r="BE96">
        <v>14.53</v>
      </c>
      <c r="BF96">
        <v>28.64</v>
      </c>
      <c r="BG96">
        <v>6.08</v>
      </c>
      <c r="BH96">
        <v>0.57999999999999996</v>
      </c>
      <c r="BI96">
        <v>1.02</v>
      </c>
      <c r="BJ96">
        <v>0.93</v>
      </c>
      <c r="BK96">
        <v>0.61</v>
      </c>
      <c r="BL96">
        <v>0.97</v>
      </c>
      <c r="BM96">
        <v>0</v>
      </c>
      <c r="BN96">
        <v>40.68</v>
      </c>
      <c r="BO96">
        <v>121.06</v>
      </c>
      <c r="BP96">
        <v>81.349999999999994</v>
      </c>
      <c r="BQ96">
        <v>96.85</v>
      </c>
      <c r="BR96">
        <v>6.02</v>
      </c>
      <c r="BS96">
        <v>0.61</v>
      </c>
      <c r="BT96">
        <v>0</v>
      </c>
      <c r="BU96">
        <v>0</v>
      </c>
    </row>
    <row r="97" spans="1:133">
      <c r="G97" t="s">
        <v>139</v>
      </c>
      <c r="H97" s="115">
        <v>1568.6299999999999</v>
      </c>
      <c r="I97" s="88">
        <v>483.53999999999985</v>
      </c>
      <c r="J97" s="88">
        <v>346.56999999999994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74.91</v>
      </c>
      <c r="AC97">
        <v>0</v>
      </c>
      <c r="AD97">
        <v>50.27</v>
      </c>
      <c r="AE97">
        <v>96.85</v>
      </c>
      <c r="AF97">
        <v>119.59</v>
      </c>
      <c r="AG97">
        <v>56.22</v>
      </c>
      <c r="AH97">
        <v>331.23</v>
      </c>
      <c r="AI97">
        <v>16.850000000000001</v>
      </c>
      <c r="AJ97">
        <v>49.88</v>
      </c>
      <c r="AK97">
        <v>158.83000000000001</v>
      </c>
      <c r="AL97">
        <v>0</v>
      </c>
      <c r="AM97">
        <v>41.84</v>
      </c>
      <c r="AN97">
        <v>0</v>
      </c>
      <c r="AO97">
        <v>137.28</v>
      </c>
      <c r="AP97">
        <v>43.19</v>
      </c>
      <c r="AQ97">
        <v>25.06</v>
      </c>
      <c r="AR97">
        <v>193.7</v>
      </c>
      <c r="AS97">
        <v>60.53</v>
      </c>
      <c r="AT97">
        <v>50.27</v>
      </c>
      <c r="AU97">
        <v>21.6</v>
      </c>
      <c r="AV97">
        <v>18.739999999999998</v>
      </c>
      <c r="AW97">
        <v>49.04</v>
      </c>
      <c r="AX97">
        <v>22.88</v>
      </c>
      <c r="AY97">
        <v>13.89</v>
      </c>
      <c r="AZ97">
        <v>193.7</v>
      </c>
      <c r="BA97">
        <v>41.27</v>
      </c>
      <c r="BB97">
        <v>100.08</v>
      </c>
      <c r="BC97">
        <v>14.53</v>
      </c>
      <c r="BD97">
        <v>13.95</v>
      </c>
      <c r="BE97">
        <v>14.53</v>
      </c>
      <c r="BF97">
        <v>28.64</v>
      </c>
      <c r="BG97">
        <v>6.08</v>
      </c>
      <c r="BH97">
        <v>0.57999999999999996</v>
      </c>
      <c r="BI97">
        <v>1.02</v>
      </c>
      <c r="BJ97">
        <v>0.93</v>
      </c>
      <c r="BK97">
        <v>0.61</v>
      </c>
      <c r="BL97">
        <v>0.97</v>
      </c>
      <c r="BM97">
        <v>0</v>
      </c>
      <c r="BN97">
        <v>40.68</v>
      </c>
      <c r="BO97">
        <v>121.06</v>
      </c>
      <c r="BP97">
        <v>81.349999999999994</v>
      </c>
      <c r="BQ97">
        <v>96.85</v>
      </c>
      <c r="BR97">
        <v>6.02</v>
      </c>
      <c r="BS97">
        <v>0.61</v>
      </c>
      <c r="BT97">
        <v>0</v>
      </c>
      <c r="BU97">
        <v>0</v>
      </c>
    </row>
    <row r="98" spans="1:133">
      <c r="G98" t="s">
        <v>140</v>
      </c>
      <c r="H98" s="115">
        <v>1568.6299999999999</v>
      </c>
      <c r="I98" s="88">
        <v>483.53999999999985</v>
      </c>
      <c r="J98" s="88">
        <v>346.56999999999994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74.91</v>
      </c>
      <c r="AC98">
        <v>0</v>
      </c>
      <c r="AD98">
        <v>50.27</v>
      </c>
      <c r="AE98">
        <v>96.85</v>
      </c>
      <c r="AF98">
        <v>119.59</v>
      </c>
      <c r="AG98">
        <v>56.22</v>
      </c>
      <c r="AH98">
        <v>331.23</v>
      </c>
      <c r="AI98">
        <v>16.850000000000001</v>
      </c>
      <c r="AJ98">
        <v>49.88</v>
      </c>
      <c r="AK98">
        <v>158.83000000000001</v>
      </c>
      <c r="AL98">
        <v>0</v>
      </c>
      <c r="AM98">
        <v>41.84</v>
      </c>
      <c r="AN98">
        <v>0</v>
      </c>
      <c r="AO98">
        <v>137.28</v>
      </c>
      <c r="AP98">
        <v>43.19</v>
      </c>
      <c r="AQ98">
        <v>25.06</v>
      </c>
      <c r="AR98">
        <v>193.7</v>
      </c>
      <c r="AS98">
        <v>60.53</v>
      </c>
      <c r="AT98">
        <v>50.27</v>
      </c>
      <c r="AU98">
        <v>21.6</v>
      </c>
      <c r="AV98">
        <v>18.739999999999998</v>
      </c>
      <c r="AW98">
        <v>49.04</v>
      </c>
      <c r="AX98">
        <v>22.88</v>
      </c>
      <c r="AY98">
        <v>13.89</v>
      </c>
      <c r="AZ98">
        <v>193.7</v>
      </c>
      <c r="BA98">
        <v>41.27</v>
      </c>
      <c r="BB98">
        <v>100.08</v>
      </c>
      <c r="BC98">
        <v>14.53</v>
      </c>
      <c r="BD98">
        <v>13.95</v>
      </c>
      <c r="BE98">
        <v>14.53</v>
      </c>
      <c r="BF98">
        <v>28.64</v>
      </c>
      <c r="BG98">
        <v>6.08</v>
      </c>
      <c r="BH98">
        <v>0.57999999999999996</v>
      </c>
      <c r="BI98">
        <v>1.02</v>
      </c>
      <c r="BJ98">
        <v>0.93</v>
      </c>
      <c r="BK98">
        <v>0.61</v>
      </c>
      <c r="BL98">
        <v>0.97</v>
      </c>
      <c r="BM98">
        <v>0</v>
      </c>
      <c r="BN98">
        <v>40.68</v>
      </c>
      <c r="BO98">
        <v>121.06</v>
      </c>
      <c r="BP98">
        <v>81.349999999999994</v>
      </c>
      <c r="BQ98">
        <v>96.85</v>
      </c>
      <c r="BR98">
        <v>6.02</v>
      </c>
      <c r="BS98">
        <v>0.61</v>
      </c>
      <c r="BT98">
        <v>0</v>
      </c>
      <c r="B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25.645449999999993</v>
      </c>
      <c r="I99" s="111">
        <f t="shared" ref="I99:BU99" si="1">SUM(I3:I98)/4000</f>
        <v>6.7448474999999979</v>
      </c>
      <c r="J99" s="111">
        <f t="shared" si="1"/>
        <v>8.3113900000000012</v>
      </c>
      <c r="K99" s="111">
        <f t="shared" si="1"/>
        <v>0.19761000000000017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1.9359999999999968E-2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1.7978399999999979</v>
      </c>
      <c r="AC99">
        <f t="shared" si="1"/>
        <v>7.4820000000000011E-2</v>
      </c>
      <c r="AD99">
        <f t="shared" si="1"/>
        <v>0.37685999999999992</v>
      </c>
      <c r="AE99">
        <f t="shared" si="1"/>
        <v>2.3244000000000042</v>
      </c>
      <c r="AF99">
        <f t="shared" si="1"/>
        <v>0.59794999999999998</v>
      </c>
      <c r="AG99">
        <f t="shared" si="1"/>
        <v>0.44976000000000016</v>
      </c>
      <c r="AH99">
        <f t="shared" si="1"/>
        <v>3.0638625000000013</v>
      </c>
      <c r="AI99">
        <f t="shared" si="1"/>
        <v>0.40439999999999943</v>
      </c>
      <c r="AJ99">
        <f t="shared" si="1"/>
        <v>1.197120000000002</v>
      </c>
      <c r="AK99">
        <f t="shared" si="1"/>
        <v>0.62999749999999999</v>
      </c>
      <c r="AL99">
        <f t="shared" si="1"/>
        <v>7.4880000000000016E-2</v>
      </c>
      <c r="AM99">
        <f t="shared" si="1"/>
        <v>0.33471999999999996</v>
      </c>
      <c r="AN99">
        <f t="shared" si="1"/>
        <v>0</v>
      </c>
      <c r="AO99">
        <f t="shared" si="1"/>
        <v>3.2947200000000048</v>
      </c>
      <c r="AP99">
        <f t="shared" si="1"/>
        <v>0.88478000000000057</v>
      </c>
      <c r="AQ99">
        <f t="shared" si="1"/>
        <v>0.60143999999999909</v>
      </c>
      <c r="AR99">
        <f t="shared" si="1"/>
        <v>4.6488000000000085</v>
      </c>
      <c r="AS99">
        <f t="shared" si="1"/>
        <v>2.3398400000000028</v>
      </c>
      <c r="AT99">
        <f t="shared" si="1"/>
        <v>1.2064800000000013</v>
      </c>
      <c r="AU99">
        <f t="shared" si="1"/>
        <v>0.11193000000000006</v>
      </c>
      <c r="AV99">
        <f t="shared" si="1"/>
        <v>0.14992000000000005</v>
      </c>
      <c r="AW99">
        <f t="shared" si="1"/>
        <v>1.1769599999999993</v>
      </c>
      <c r="AX99">
        <f t="shared" si="1"/>
        <v>0.54912000000000138</v>
      </c>
      <c r="AY99">
        <f t="shared" si="1"/>
        <v>9.7409999999999983E-2</v>
      </c>
      <c r="AZ99">
        <f t="shared" si="1"/>
        <v>0.67794999999999983</v>
      </c>
      <c r="BA99">
        <f t="shared" si="1"/>
        <v>0.95713000000000137</v>
      </c>
      <c r="BB99">
        <f t="shared" si="1"/>
        <v>2.4019199999999987</v>
      </c>
      <c r="BC99">
        <f t="shared" si="1"/>
        <v>0.34871999999999947</v>
      </c>
      <c r="BD99">
        <f t="shared" si="1"/>
        <v>0.11159999999999994</v>
      </c>
      <c r="BE99">
        <f t="shared" si="1"/>
        <v>0.13076999999999986</v>
      </c>
      <c r="BF99">
        <f t="shared" si="1"/>
        <v>0.68735999999999997</v>
      </c>
      <c r="BG99">
        <f t="shared" si="1"/>
        <v>0.12148</v>
      </c>
      <c r="BH99">
        <f t="shared" si="1"/>
        <v>1.3239999999999976E-2</v>
      </c>
      <c r="BI99">
        <f t="shared" si="1"/>
        <v>2.4479999999999991E-2</v>
      </c>
      <c r="BJ99">
        <f t="shared" si="1"/>
        <v>2.2800000000000015E-2</v>
      </c>
      <c r="BK99">
        <f t="shared" si="1"/>
        <v>1.463999999999999E-2</v>
      </c>
      <c r="BL99">
        <f t="shared" si="1"/>
        <v>2.3279999999999981E-2</v>
      </c>
      <c r="BM99">
        <f t="shared" si="1"/>
        <v>0.17433000000000001</v>
      </c>
      <c r="BN99">
        <f t="shared" si="1"/>
        <v>0.9763199999999983</v>
      </c>
      <c r="BO99">
        <f t="shared" si="1"/>
        <v>2.9054399999999996</v>
      </c>
      <c r="BP99">
        <f t="shared" si="1"/>
        <v>1.9524000000000032</v>
      </c>
      <c r="BQ99">
        <f t="shared" si="1"/>
        <v>2.3244000000000042</v>
      </c>
      <c r="BR99">
        <f t="shared" si="1"/>
        <v>0.13819000000000004</v>
      </c>
      <c r="BS99">
        <f t="shared" si="1"/>
        <v>1.421999999999999E-2</v>
      </c>
      <c r="BT99">
        <f t="shared" si="1"/>
        <v>0.28231000000000001</v>
      </c>
      <c r="BU99">
        <f t="shared" si="1"/>
        <v>0.1209875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2022-06-24T08:12:09Z</dcterms:modified>
</cp:coreProperties>
</file>